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066C96DE-79CF-4829-81F7-DB686AF1CF2B}" xr6:coauthVersionLast="47" xr6:coauthVersionMax="47" xr10:uidLastSave="{00000000-0000-0000-0000-000000000000}"/>
  <bookViews>
    <workbookView xWindow="38280" yWindow="-120" windowWidth="38640" windowHeight="21240" activeTab="6" xr2:uid="{00000000-000D-0000-FFFF-FFFF00000000}"/>
  </bookViews>
  <sheets>
    <sheet name="거래내역서" sheetId="1" r:id="rId1"/>
    <sheet name="김" sheetId="19" r:id="rId2"/>
    <sheet name="김 상세" sheetId="21" r:id="rId3"/>
    <sheet name="알밤" sheetId="22" r:id="rId4"/>
    <sheet name="알밤 상세" sheetId="23" r:id="rId5"/>
    <sheet name="호박고구마" sheetId="24" r:id="rId6"/>
    <sheet name="호박고구마 상세" sheetId="25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21" l="1"/>
  <c r="R11" i="21"/>
  <c r="R10" i="21"/>
  <c r="R4" i="21"/>
  <c r="R3" i="21"/>
  <c r="R2" i="21"/>
  <c r="R710" i="25"/>
  <c r="R709" i="25"/>
  <c r="R708" i="25"/>
  <c r="R707" i="25"/>
  <c r="R706" i="25"/>
  <c r="R705" i="25"/>
  <c r="R704" i="25"/>
  <c r="R703" i="25"/>
  <c r="R702" i="25"/>
  <c r="R701" i="25"/>
  <c r="R700" i="25"/>
  <c r="R699" i="25"/>
  <c r="R698" i="25"/>
  <c r="R697" i="25"/>
  <c r="R696" i="25"/>
  <c r="R695" i="25"/>
  <c r="R694" i="25"/>
  <c r="R693" i="25"/>
  <c r="R692" i="25"/>
  <c r="R691" i="25"/>
  <c r="R690" i="25"/>
  <c r="R689" i="25"/>
  <c r="R688" i="25"/>
  <c r="R687" i="25"/>
  <c r="R686" i="25"/>
  <c r="R685" i="25"/>
  <c r="R684" i="25"/>
  <c r="R683" i="25"/>
  <c r="R682" i="25"/>
  <c r="R681" i="25"/>
  <c r="R680" i="25"/>
  <c r="R679" i="25"/>
  <c r="R678" i="25"/>
  <c r="R677" i="25"/>
  <c r="R676" i="25"/>
  <c r="R675" i="25"/>
  <c r="R674" i="25"/>
  <c r="R673" i="25"/>
  <c r="R672" i="25"/>
  <c r="R671" i="25"/>
  <c r="R670" i="25"/>
  <c r="R669" i="25"/>
  <c r="R668" i="25"/>
  <c r="R667" i="25"/>
  <c r="R666" i="25"/>
  <c r="R665" i="25"/>
  <c r="R664" i="25"/>
  <c r="R663" i="25"/>
  <c r="R662" i="25"/>
  <c r="R661" i="25"/>
  <c r="R660" i="25"/>
  <c r="R659" i="25"/>
  <c r="R658" i="25"/>
  <c r="R657" i="25"/>
  <c r="R656" i="25"/>
  <c r="R655" i="25"/>
  <c r="R654" i="25"/>
  <c r="R653" i="25"/>
  <c r="R652" i="25"/>
  <c r="R651" i="25"/>
  <c r="R650" i="25"/>
  <c r="R649" i="25"/>
  <c r="R648" i="25"/>
  <c r="R647" i="25"/>
  <c r="R646" i="25"/>
  <c r="R645" i="25"/>
  <c r="R644" i="25"/>
  <c r="R643" i="25"/>
  <c r="R642" i="25"/>
  <c r="R641" i="25"/>
  <c r="R640" i="25"/>
  <c r="R639" i="25"/>
  <c r="R638" i="25"/>
  <c r="R637" i="25"/>
  <c r="R636" i="25"/>
  <c r="R635" i="25"/>
  <c r="R634" i="25"/>
  <c r="R633" i="25"/>
  <c r="R632" i="25"/>
  <c r="R631" i="25"/>
  <c r="R630" i="25"/>
  <c r="R629" i="25"/>
  <c r="R628" i="25"/>
  <c r="R627" i="25"/>
  <c r="R626" i="25"/>
  <c r="R625" i="25"/>
  <c r="R624" i="25"/>
  <c r="R623" i="25"/>
  <c r="R622" i="25"/>
  <c r="R621" i="25"/>
  <c r="R620" i="25"/>
  <c r="R619" i="25"/>
  <c r="R618" i="25"/>
  <c r="R617" i="25"/>
  <c r="R616" i="25"/>
  <c r="R615" i="25"/>
  <c r="R614" i="25"/>
  <c r="R613" i="25"/>
  <c r="R612" i="25"/>
  <c r="R611" i="25"/>
  <c r="R610" i="25"/>
  <c r="R609" i="25"/>
  <c r="R608" i="25"/>
  <c r="R607" i="25"/>
  <c r="R606" i="25"/>
  <c r="R605" i="25"/>
  <c r="R604" i="25"/>
  <c r="R603" i="25"/>
  <c r="R602" i="25"/>
  <c r="R601" i="25"/>
  <c r="R600" i="25"/>
  <c r="R599" i="25"/>
  <c r="R598" i="25"/>
  <c r="R597" i="25"/>
  <c r="R596" i="25"/>
  <c r="R595" i="25"/>
  <c r="R594" i="25"/>
  <c r="R593" i="25"/>
  <c r="R592" i="25"/>
  <c r="R591" i="25"/>
  <c r="R590" i="25"/>
  <c r="R589" i="25"/>
  <c r="R588" i="25"/>
  <c r="R587" i="25"/>
  <c r="R586" i="25"/>
  <c r="R585" i="25"/>
  <c r="R584" i="25"/>
  <c r="R583" i="25"/>
  <c r="R582" i="25"/>
  <c r="R581" i="25"/>
  <c r="R580" i="25"/>
  <c r="R579" i="25"/>
  <c r="R578" i="25"/>
  <c r="R577" i="25"/>
  <c r="R576" i="25"/>
  <c r="R575" i="25"/>
  <c r="R574" i="25"/>
  <c r="R573" i="25"/>
  <c r="R572" i="25"/>
  <c r="R571" i="25"/>
  <c r="R570" i="25"/>
  <c r="R569" i="25"/>
  <c r="R568" i="25"/>
  <c r="R567" i="25"/>
  <c r="R566" i="25"/>
  <c r="R565" i="25"/>
  <c r="R564" i="25"/>
  <c r="R563" i="25"/>
  <c r="R562" i="25"/>
  <c r="R561" i="25"/>
  <c r="R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R547" i="25"/>
  <c r="R546" i="25"/>
  <c r="R545" i="25"/>
  <c r="R544" i="25"/>
  <c r="R543" i="25"/>
  <c r="R542" i="25"/>
  <c r="R541" i="25"/>
  <c r="R540" i="25"/>
  <c r="R539" i="25"/>
  <c r="R538" i="25"/>
  <c r="R537" i="25"/>
  <c r="R536" i="25"/>
  <c r="R535" i="25"/>
  <c r="R534" i="25"/>
  <c r="R533" i="25"/>
  <c r="R532" i="25"/>
  <c r="R531" i="25"/>
  <c r="R530" i="25"/>
  <c r="R529" i="25"/>
  <c r="R528" i="25"/>
  <c r="R527" i="25"/>
  <c r="R526" i="25"/>
  <c r="R525" i="25"/>
  <c r="R524" i="25"/>
  <c r="R523" i="25"/>
  <c r="R522" i="25"/>
  <c r="R521" i="25"/>
  <c r="R520" i="25"/>
  <c r="R519" i="25"/>
  <c r="R518" i="25"/>
  <c r="R517" i="25"/>
  <c r="R516" i="25"/>
  <c r="R515" i="25"/>
  <c r="R514" i="25"/>
  <c r="R513" i="25"/>
  <c r="R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R499" i="25"/>
  <c r="R498" i="25"/>
  <c r="R497" i="25"/>
  <c r="R496" i="25"/>
  <c r="R495" i="25"/>
  <c r="R494" i="25"/>
  <c r="R493" i="25"/>
  <c r="R492" i="25"/>
  <c r="R491" i="25"/>
  <c r="R490" i="25"/>
  <c r="R489" i="25"/>
  <c r="R488" i="25"/>
  <c r="R487" i="25"/>
  <c r="R486" i="25"/>
  <c r="R485" i="25"/>
  <c r="R484" i="25"/>
  <c r="R483" i="25"/>
  <c r="R482" i="25"/>
  <c r="R481" i="25"/>
  <c r="R480" i="25"/>
  <c r="R479" i="25"/>
  <c r="R478" i="25"/>
  <c r="R477" i="25"/>
  <c r="R476" i="25"/>
  <c r="R475" i="25"/>
  <c r="R474" i="25"/>
  <c r="R473" i="25"/>
  <c r="R472" i="25"/>
  <c r="R471" i="25"/>
  <c r="R470" i="25"/>
  <c r="R469" i="25"/>
  <c r="R468" i="25"/>
  <c r="R467" i="25"/>
  <c r="R466" i="25"/>
  <c r="R465" i="25"/>
  <c r="R464" i="25"/>
  <c r="R463" i="25"/>
  <c r="R462" i="25"/>
  <c r="R461" i="25"/>
  <c r="R460" i="25"/>
  <c r="R459" i="25"/>
  <c r="R458" i="25"/>
  <c r="R457" i="25"/>
  <c r="R456" i="25"/>
  <c r="R455" i="25"/>
  <c r="R454" i="25"/>
  <c r="R453" i="25"/>
  <c r="R452" i="25"/>
  <c r="R451" i="25"/>
  <c r="R450" i="25"/>
  <c r="R449" i="25"/>
  <c r="R448" i="25"/>
  <c r="R447" i="25"/>
  <c r="R446" i="25"/>
  <c r="R445" i="25"/>
  <c r="R444" i="25"/>
  <c r="R443" i="25"/>
  <c r="R442" i="25"/>
  <c r="R441" i="25"/>
  <c r="R440" i="25"/>
  <c r="R439" i="25"/>
  <c r="R438" i="25"/>
  <c r="R437" i="25"/>
  <c r="R436" i="25"/>
  <c r="R435" i="25"/>
  <c r="R434" i="25"/>
  <c r="R433" i="25"/>
  <c r="R432" i="25"/>
  <c r="R431" i="25"/>
  <c r="R430" i="25"/>
  <c r="R429" i="25"/>
  <c r="R428" i="25"/>
  <c r="R427" i="25"/>
  <c r="R426" i="25"/>
  <c r="R425" i="25"/>
  <c r="R424" i="25"/>
  <c r="R423" i="25"/>
  <c r="R422" i="25"/>
  <c r="R421" i="25"/>
  <c r="R420" i="25"/>
  <c r="R419" i="25"/>
  <c r="R418" i="25"/>
  <c r="R417" i="25"/>
  <c r="R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R403" i="25"/>
  <c r="R402" i="25"/>
  <c r="R401" i="25"/>
  <c r="R400" i="25"/>
  <c r="R399" i="25"/>
  <c r="R398" i="25"/>
  <c r="R397" i="25"/>
  <c r="R396" i="25"/>
  <c r="R395" i="25"/>
  <c r="R394" i="25"/>
  <c r="R393" i="25"/>
  <c r="R392" i="25"/>
  <c r="R391" i="25"/>
  <c r="R390" i="25"/>
  <c r="R389" i="25"/>
  <c r="R388" i="25"/>
  <c r="R387" i="25"/>
  <c r="R386" i="25"/>
  <c r="R385" i="25"/>
  <c r="R384" i="25"/>
  <c r="R383" i="25"/>
  <c r="R382" i="25"/>
  <c r="R381" i="25"/>
  <c r="R380" i="25"/>
  <c r="R379" i="25"/>
  <c r="R378" i="25"/>
  <c r="R377" i="25"/>
  <c r="R376" i="25"/>
  <c r="R375" i="25"/>
  <c r="R374" i="25"/>
  <c r="R373" i="25"/>
  <c r="R372" i="25"/>
  <c r="R371" i="25"/>
  <c r="R370" i="25"/>
  <c r="R369" i="25"/>
  <c r="R368" i="25"/>
  <c r="R367" i="25"/>
  <c r="R366" i="25"/>
  <c r="R365" i="25"/>
  <c r="R364" i="25"/>
  <c r="R363" i="25"/>
  <c r="R362" i="25"/>
  <c r="R361" i="25"/>
  <c r="R360" i="25"/>
  <c r="R359" i="25"/>
  <c r="R358" i="25"/>
  <c r="R357" i="25"/>
  <c r="R356" i="25"/>
  <c r="R355" i="25"/>
  <c r="R354" i="25"/>
  <c r="R353" i="25"/>
  <c r="R352" i="25"/>
  <c r="R351" i="25"/>
  <c r="R350" i="25"/>
  <c r="R349" i="25"/>
  <c r="R348" i="25"/>
  <c r="R347" i="25"/>
  <c r="R346" i="25"/>
  <c r="R345" i="25"/>
  <c r="R344" i="25"/>
  <c r="R343" i="25"/>
  <c r="R342" i="25"/>
  <c r="R341" i="25"/>
  <c r="R340" i="25"/>
  <c r="R339" i="25"/>
  <c r="R338" i="25"/>
  <c r="R337" i="25"/>
  <c r="R336" i="25"/>
  <c r="R335" i="25"/>
  <c r="R334" i="25"/>
  <c r="R333" i="25"/>
  <c r="R332" i="25"/>
  <c r="R331" i="25"/>
  <c r="R330" i="25"/>
  <c r="R329" i="25"/>
  <c r="R328" i="25"/>
  <c r="R327" i="25"/>
  <c r="R326" i="25"/>
  <c r="R325" i="25"/>
  <c r="R324" i="25"/>
  <c r="R323" i="25"/>
  <c r="R322" i="25"/>
  <c r="R321" i="25"/>
  <c r="R320" i="25"/>
  <c r="R319" i="25"/>
  <c r="R318" i="25"/>
  <c r="R317" i="25"/>
  <c r="R316" i="25"/>
  <c r="R315" i="25"/>
  <c r="R314" i="25"/>
  <c r="R313" i="25"/>
  <c r="R312" i="25"/>
  <c r="R311" i="25"/>
  <c r="R310" i="25"/>
  <c r="R309" i="25"/>
  <c r="R308" i="25"/>
  <c r="R307" i="25"/>
  <c r="R306" i="25"/>
  <c r="R305" i="25"/>
  <c r="R304" i="25"/>
  <c r="R303" i="25"/>
  <c r="R302" i="25"/>
  <c r="R301" i="25"/>
  <c r="R300" i="25"/>
  <c r="R299" i="25"/>
  <c r="R298" i="25"/>
  <c r="R297" i="25"/>
  <c r="R296" i="25"/>
  <c r="R295" i="25"/>
  <c r="R294" i="25"/>
  <c r="R293" i="25"/>
  <c r="R292" i="25"/>
  <c r="R291" i="25"/>
  <c r="R290" i="25"/>
  <c r="R289" i="25"/>
  <c r="R288" i="25"/>
  <c r="R287" i="25"/>
  <c r="R286" i="25"/>
  <c r="R285" i="25"/>
  <c r="R284" i="25"/>
  <c r="R283" i="25"/>
  <c r="R282" i="25"/>
  <c r="R281" i="25"/>
  <c r="R280" i="25"/>
  <c r="R279" i="25"/>
  <c r="R278" i="25"/>
  <c r="R277" i="25"/>
  <c r="R276" i="25"/>
  <c r="R275" i="25"/>
  <c r="R274" i="25"/>
  <c r="R273" i="25"/>
  <c r="R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R259" i="25"/>
  <c r="R258" i="25"/>
  <c r="R257" i="25"/>
  <c r="R256" i="25"/>
  <c r="R255" i="25"/>
  <c r="R254" i="25"/>
  <c r="R253" i="25"/>
  <c r="R252" i="25"/>
  <c r="R251" i="25"/>
  <c r="R250" i="25"/>
  <c r="R249" i="25"/>
  <c r="R248" i="25"/>
  <c r="R247" i="25"/>
  <c r="R246" i="25"/>
  <c r="R245" i="25"/>
  <c r="R244" i="25"/>
  <c r="R243" i="25"/>
  <c r="R242" i="25"/>
  <c r="R241" i="25"/>
  <c r="R240" i="25"/>
  <c r="R239" i="25"/>
  <c r="R238" i="25"/>
  <c r="R237" i="25"/>
  <c r="R236" i="25"/>
  <c r="R235" i="25"/>
  <c r="R234" i="25"/>
  <c r="R233" i="25"/>
  <c r="R232" i="25"/>
  <c r="R231" i="25"/>
  <c r="R230" i="25"/>
  <c r="R229" i="25"/>
  <c r="R228" i="25"/>
  <c r="R227" i="25"/>
  <c r="R226" i="25"/>
  <c r="R225" i="25"/>
  <c r="R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R211" i="25"/>
  <c r="R210" i="25"/>
  <c r="R209" i="25"/>
  <c r="R208" i="25"/>
  <c r="R207" i="25"/>
  <c r="R206" i="25"/>
  <c r="R205" i="25"/>
  <c r="R204" i="25"/>
  <c r="R203" i="25"/>
  <c r="R202" i="25"/>
  <c r="R201" i="25"/>
  <c r="R200" i="25"/>
  <c r="R199" i="25"/>
  <c r="R198" i="25"/>
  <c r="R197" i="25"/>
  <c r="R196" i="25"/>
  <c r="R195" i="25"/>
  <c r="R194" i="25"/>
  <c r="R193" i="25"/>
  <c r="R192" i="25"/>
  <c r="R191" i="25"/>
  <c r="R190" i="25"/>
  <c r="R189" i="25"/>
  <c r="R188" i="25"/>
  <c r="R187" i="25"/>
  <c r="R186" i="25"/>
  <c r="R185" i="25"/>
  <c r="R184" i="25"/>
  <c r="R183" i="25"/>
  <c r="R182" i="25"/>
  <c r="R181" i="25"/>
  <c r="R180" i="25"/>
  <c r="R179" i="25"/>
  <c r="R178" i="25"/>
  <c r="R177" i="25"/>
  <c r="R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R163" i="25"/>
  <c r="R162" i="25"/>
  <c r="R161" i="25"/>
  <c r="R160" i="25"/>
  <c r="R159" i="25"/>
  <c r="R158" i="25"/>
  <c r="R157" i="25"/>
  <c r="R156" i="25"/>
  <c r="R155" i="25"/>
  <c r="R154" i="25"/>
  <c r="R153" i="25"/>
  <c r="R152" i="25"/>
  <c r="R151" i="25"/>
  <c r="R150" i="25"/>
  <c r="R149" i="25"/>
  <c r="R148" i="25"/>
  <c r="R147" i="25"/>
  <c r="R146" i="25"/>
  <c r="R145" i="25"/>
  <c r="R144" i="25"/>
  <c r="R143" i="25"/>
  <c r="R142" i="25"/>
  <c r="R141" i="25"/>
  <c r="R140" i="25"/>
  <c r="R139" i="25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18" i="25"/>
  <c r="R117" i="25"/>
  <c r="R116" i="25"/>
  <c r="R115" i="25"/>
  <c r="R114" i="25"/>
  <c r="R113" i="25"/>
  <c r="R112" i="25"/>
  <c r="R111" i="25"/>
  <c r="R110" i="25"/>
  <c r="R109" i="25"/>
  <c r="R108" i="25"/>
  <c r="R10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1" i="25"/>
  <c r="R90" i="25"/>
  <c r="R89" i="25"/>
  <c r="R88" i="25"/>
  <c r="R87" i="25"/>
  <c r="R86" i="25"/>
  <c r="R85" i="25"/>
  <c r="R84" i="25"/>
  <c r="R83" i="25"/>
  <c r="R82" i="25"/>
  <c r="R81" i="25"/>
  <c r="R80" i="25"/>
  <c r="R79" i="25"/>
  <c r="R77" i="25"/>
  <c r="R76" i="25"/>
  <c r="R75" i="25"/>
  <c r="R74" i="25"/>
  <c r="R73" i="25"/>
  <c r="R72" i="25"/>
  <c r="R71" i="25"/>
  <c r="R70" i="25"/>
  <c r="R69" i="25"/>
  <c r="R68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8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V44" i="24"/>
  <c r="N44" i="24"/>
  <c r="V43" i="24"/>
  <c r="N43" i="24"/>
  <c r="V42" i="24"/>
  <c r="N42" i="24"/>
  <c r="V41" i="24"/>
  <c r="N41" i="24"/>
  <c r="V40" i="24"/>
  <c r="N40" i="24"/>
  <c r="V39" i="24"/>
  <c r="N39" i="24"/>
  <c r="V38" i="24"/>
  <c r="N38" i="24"/>
  <c r="V37" i="24"/>
  <c r="N37" i="24"/>
  <c r="V36" i="24"/>
  <c r="N36" i="24"/>
  <c r="V35" i="24"/>
  <c r="N35" i="24"/>
  <c r="V34" i="24"/>
  <c r="N34" i="24"/>
  <c r="V33" i="24"/>
  <c r="N33" i="24"/>
  <c r="V32" i="24"/>
  <c r="N32" i="24"/>
  <c r="V31" i="24"/>
  <c r="N31" i="24"/>
  <c r="V30" i="24"/>
  <c r="N30" i="24"/>
  <c r="V29" i="24"/>
  <c r="N29" i="24"/>
  <c r="V28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V14" i="24"/>
  <c r="N14" i="24"/>
  <c r="V45" i="24" l="1"/>
  <c r="E37" i="24"/>
  <c r="E38" i="24" s="1"/>
  <c r="E14" i="24"/>
  <c r="B44" i="24" s="1"/>
  <c r="N45" i="24"/>
  <c r="N44" i="22" l="1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45" i="1"/>
  <c r="E37" i="1"/>
  <c r="E38" i="1" s="1"/>
  <c r="E37" i="19" l="1"/>
  <c r="E38" i="19" s="1"/>
  <c r="V39" i="22"/>
  <c r="V35" i="22"/>
  <c r="V33" i="22"/>
  <c r="E37" i="22"/>
  <c r="E38" i="22" s="1"/>
  <c r="V45" i="19"/>
  <c r="E14" i="19"/>
  <c r="N45" i="22"/>
  <c r="N45" i="19"/>
  <c r="B44" i="19" l="1"/>
  <c r="V14" i="1" s="1"/>
  <c r="V37" i="22"/>
  <c r="V42" i="22"/>
  <c r="V38" i="22"/>
  <c r="V30" i="22"/>
  <c r="V36" i="22"/>
  <c r="V31" i="22"/>
  <c r="V32" i="22"/>
  <c r="V40" i="22"/>
  <c r="V28" i="22"/>
  <c r="V41" i="22"/>
  <c r="V34" i="22"/>
  <c r="V43" i="22"/>
  <c r="V44" i="22"/>
  <c r="V29" i="22"/>
  <c r="V16" i="1" l="1"/>
  <c r="E14" i="22"/>
  <c r="B44" i="22" s="1"/>
  <c r="V15" i="1" s="1"/>
  <c r="V45" i="22" l="1"/>
  <c r="V45" i="1"/>
  <c r="E14" i="1" s="1"/>
  <c r="B44" i="1" s="1"/>
</calcChain>
</file>

<file path=xl/sharedStrings.xml><?xml version="1.0" encoding="utf-8"?>
<sst xmlns="http://schemas.openxmlformats.org/spreadsheetml/2006/main" count="11176" uniqueCount="4738">
  <si>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</si>
  <si>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</si>
  <si>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</si>
  <si>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</si>
  <si>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</si>
  <si>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</si>
  <si>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</si>
  <si>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</si>
  <si>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</si>
  <si>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</si>
  <si>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</si>
  <si>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</si>
  <si>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</si>
  <si>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</si>
  <si>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</si>
  <si>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</si>
  <si>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</si>
  <si>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</si>
  <si>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</si>
  <si>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</si>
  <si>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</si>
  <si>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</si>
  <si>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</si>
  <si>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</si>
  <si>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</si>
  <si>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</si>
  <si>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</si>
  <si>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</si>
  <si>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</si>
  <si>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</si>
  <si>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</si>
  <si>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</si>
  <si>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</si>
  <si>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</si>
  <si>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</si>
  <si>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</si>
  <si>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</si>
  <si>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</si>
  <si>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</si>
  <si>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</si>
  <si>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</si>
  <si>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</si>
  <si>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</si>
  <si>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</si>
  <si>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</si>
  <si>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</si>
  <si>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</si>
  <si>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</si>
  <si>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</si>
  <si>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</si>
  <si>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</si>
  <si>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</si>
  <si>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</si>
  <si>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</si>
  <si>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</si>
  <si>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</si>
  <si>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</si>
  <si>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</si>
  <si>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자연마루 총 정산</t>
    <phoneticPr fontId="5" type="noConversion"/>
  </si>
  <si>
    <t xml:space="preserve">농협 301-0117-5993-81 농업회사법인(주)자연마루 </t>
    <phoneticPr fontId="3" type="noConversion"/>
  </si>
  <si>
    <t>11 일</t>
    <phoneticPr fontId="5" type="noConversion"/>
  </si>
  <si>
    <t>거래내역서 // 자연마루 (김)</t>
    <phoneticPr fontId="5" type="noConversion"/>
  </si>
  <si>
    <t>김</t>
    <phoneticPr fontId="3" type="noConversion"/>
  </si>
  <si>
    <t>2023년 12월</t>
    <phoneticPr fontId="3" type="noConversion"/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</si>
  <si>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</si>
  <si>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</si>
  <si>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</si>
  <si>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</si>
  <si>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</si>
  <si>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</si>
  <si>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</si>
  <si>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</si>
  <si>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</si>
  <si>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거래내역서 // 자연마루 (알밤)</t>
    <phoneticPr fontId="5" type="noConversion"/>
  </si>
  <si>
    <t>거래내역서 // 자연마루 (호박고구마)</t>
    <phoneticPr fontId="5" type="noConversion"/>
  </si>
  <si>
    <t>알밤</t>
    <phoneticPr fontId="3" type="noConversion"/>
  </si>
  <si>
    <t>호박고구마</t>
    <phoneticPr fontId="3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</si>
  <si>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</si>
  <si>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</si>
  <si>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</si>
  <si>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</si>
  <si>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</si>
  <si>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배송메세지</t>
    <phoneticPr fontId="5" type="noConversion"/>
  </si>
  <si>
    <t>택배사/발주일</t>
    <phoneticPr fontId="5" type="noConversion"/>
  </si>
  <si>
    <t>입금액</t>
    <phoneticPr fontId="5" type="noConversion"/>
  </si>
  <si>
    <t>2023-12-01 오전 8:41:14</t>
  </si>
  <si>
    <t>M1701360201835 159637</t>
  </si>
  <si>
    <t>42069072</t>
  </si>
  <si>
    <t>강옥연</t>
  </si>
  <si>
    <t>010-3649-1701</t>
  </si>
  <si>
    <t>서울 강동구 아리수로93가길 77 609동305호</t>
  </si>
  <si>
    <t>[부여 햇 알밤] 중품[10kg][JM]</t>
  </si>
  <si>
    <t/>
  </si>
  <si>
    <t>영희네농장</t>
    <phoneticPr fontId="5" type="noConversion"/>
  </si>
  <si>
    <t>070-4633-5541</t>
    <phoneticPr fontId="5" type="noConversion"/>
  </si>
  <si>
    <t>광주 남구 송암로 114</t>
    <phoneticPr fontId="14" type="noConversion"/>
  </si>
  <si>
    <t>정산적용</t>
    <phoneticPr fontId="5" type="noConversion"/>
  </si>
  <si>
    <t>2023-11-30 오후 1:02:43</t>
  </si>
  <si>
    <t>M1701316341494 159617</t>
  </si>
  <si>
    <t>42068068</t>
  </si>
  <si>
    <t>서정환</t>
  </si>
  <si>
    <t>010-3875-7342</t>
  </si>
  <si>
    <t>경남 창원시 의창구 대산면 봉강가술로 594 (주) V E E</t>
  </si>
  <si>
    <t>[부여 햇 알밤] 특품[10kg][JM]</t>
  </si>
  <si>
    <t>2023-11-30 오후 12:01:55</t>
  </si>
  <si>
    <t>M1701311379533 159611</t>
  </si>
  <si>
    <t>42067931</t>
  </si>
  <si>
    <t>이미경</t>
  </si>
  <si>
    <t>010-8575-5657</t>
  </si>
  <si>
    <t>경북 경산시 진량읍 공단2로9길 7 지코바</t>
  </si>
  <si>
    <t>[부여 햇 알밤] 대품[5kg][JM]</t>
  </si>
  <si>
    <t>현관 1357# 누르고 넣어 주헤요</t>
  </si>
  <si>
    <t>2023-11-30 오전 11:07:11</t>
  </si>
  <si>
    <t>M1701070618928 159528</t>
  </si>
  <si>
    <t>42067664</t>
  </si>
  <si>
    <t>전태형</t>
  </si>
  <si>
    <t>010-5223-6622</t>
  </si>
  <si>
    <t>경기 성남시 분당구 벌말로50번길 27 508동304호</t>
  </si>
  <si>
    <t>[부여 햇 알밤] 대품[3kg][JM]</t>
  </si>
  <si>
    <t>2023-11-30 오후 1:33:17</t>
  </si>
  <si>
    <t>M1701317585019 159619</t>
  </si>
  <si>
    <t>42068150</t>
  </si>
  <si>
    <t>조혜민</t>
  </si>
  <si>
    <t>010-2877-5538</t>
  </si>
  <si>
    <t>부산 남구 황령대로319번가길 110 111동 1301호</t>
  </si>
  <si>
    <t>[부여 햇 알밤] 대품[10kg][JM]</t>
  </si>
  <si>
    <t>한상진</t>
  </si>
  <si>
    <t>010-4564-7150</t>
  </si>
  <si>
    <t>2023-11-30 오후 1:53:32</t>
  </si>
  <si>
    <t>MWNA231130-00000104 101411</t>
  </si>
  <si>
    <t>42068230</t>
  </si>
  <si>
    <t>정명옥</t>
  </si>
  <si>
    <t>010-9080-5577</t>
  </si>
  <si>
    <t>경기 화성시 우정읍 조암서로13번길 30 (조암리) 성민주택 404호</t>
  </si>
  <si>
    <t>호박고구마 중품[60-100g] 3kg</t>
  </si>
  <si>
    <t>종합몰(시골청년)</t>
    <phoneticPr fontId="14" type="noConversion"/>
  </si>
  <si>
    <t>1800-6202</t>
    <phoneticPr fontId="5" type="noConversion"/>
  </si>
  <si>
    <t>2023-11-30 오전 11:22:44</t>
  </si>
  <si>
    <t>M1701310197993 628512</t>
  </si>
  <si>
    <t>42067815</t>
  </si>
  <si>
    <t>구치호</t>
  </si>
  <si>
    <t>010-3015-5192</t>
  </si>
  <si>
    <t>경남 거제시 거제중앙로19길 41 송림파크맨션)605호</t>
  </si>
  <si>
    <t>호박고구마 한입10키로</t>
  </si>
  <si>
    <t>행복한해남농장</t>
    <phoneticPr fontId="5" type="noConversion"/>
  </si>
  <si>
    <t>1688-6287</t>
    <phoneticPr fontId="5" type="noConversion"/>
  </si>
  <si>
    <t>2023-12-01 오전 8:44:11</t>
  </si>
  <si>
    <t>M1701347135422 628785</t>
  </si>
  <si>
    <t>42069464</t>
  </si>
  <si>
    <t>권오먼</t>
  </si>
  <si>
    <t>010-4002-3909</t>
  </si>
  <si>
    <t>경기 부천시 소삼로 62 105동1805호</t>
  </si>
  <si>
    <t>호박고구마 대품5키로</t>
  </si>
  <si>
    <t>권오만</t>
  </si>
  <si>
    <t>2023-12-01 오전 8:44:12</t>
  </si>
  <si>
    <t>M1701350609289 628811</t>
  </si>
  <si>
    <t>42069485</t>
  </si>
  <si>
    <t>김미자</t>
  </si>
  <si>
    <t>010-5523-8393</t>
  </si>
  <si>
    <t>서울 영등포구 영등포로35가길 9 601호</t>
  </si>
  <si>
    <t>호박고구마 중품10키로</t>
  </si>
  <si>
    <t>2023-12-01 오전 9:54:41</t>
  </si>
  <si>
    <t>M1701370675631 628842</t>
  </si>
  <si>
    <t>42069713</t>
  </si>
  <si>
    <t>김영순</t>
  </si>
  <si>
    <t>010-3582-7887</t>
  </si>
  <si>
    <t>부산 사하구 다대로227번길 37 동원3차101동211호</t>
  </si>
  <si>
    <t>호박고구마 한입3키로</t>
  </si>
  <si>
    <t>문앞</t>
  </si>
  <si>
    <t>010-3585-7887</t>
  </si>
  <si>
    <t>M1701308398555 628495</t>
  </si>
  <si>
    <t>42067808</t>
  </si>
  <si>
    <t>김영심</t>
  </si>
  <si>
    <t>010-8584-4251</t>
  </si>
  <si>
    <t>경북 영주시 부석면 사문로 180</t>
  </si>
  <si>
    <t>호박고구마 중품5키로</t>
  </si>
  <si>
    <t>2023-11-30 오후 3:20:01</t>
  </si>
  <si>
    <t>M1701323881674 628635</t>
  </si>
  <si>
    <t>42068522</t>
  </si>
  <si>
    <t>김정애</t>
  </si>
  <si>
    <t>010-8521-9409</t>
  </si>
  <si>
    <t>경남 창원시 의창구 차상로30번길 8 리치텍</t>
  </si>
  <si>
    <t>호박고구마 중품3키로</t>
  </si>
  <si>
    <t>M1701349271018 628794</t>
  </si>
  <si>
    <t>42069471</t>
  </si>
  <si>
    <t>김지영</t>
  </si>
  <si>
    <t>010-6601-1826</t>
  </si>
  <si>
    <t>광주 서구 화정로 31 1층 흑곰사</t>
  </si>
  <si>
    <t>호박고구마 대품10키로</t>
  </si>
  <si>
    <t>M1701346261366 628778</t>
  </si>
  <si>
    <t>42069461</t>
  </si>
  <si>
    <t>김진택</t>
  </si>
  <si>
    <t>010-3853-2573</t>
  </si>
  <si>
    <t>경북 안동시 경동로 361-9 피풀원룸 205호</t>
  </si>
  <si>
    <t>호박고구마 대품3키로</t>
  </si>
  <si>
    <t>현관앞에두세요</t>
  </si>
  <si>
    <t>2023-11-30 오후 7:11:01</t>
  </si>
  <si>
    <t>M1701337985867 628732</t>
  </si>
  <si>
    <t>42069031</t>
  </si>
  <si>
    <t>김채린</t>
  </si>
  <si>
    <t>010-3014-2032</t>
  </si>
  <si>
    <t>인천 남동구 서창남순환로 190-100 609동 1001호</t>
  </si>
  <si>
    <t>문앞에 놓아주세요 감사합니다.</t>
  </si>
  <si>
    <t>2023-12-01 오전 8:44:10</t>
  </si>
  <si>
    <t>M1701340936468 628758</t>
  </si>
  <si>
    <t>42069442</t>
  </si>
  <si>
    <t>안병희</t>
  </si>
  <si>
    <t>010-3413-5272</t>
  </si>
  <si>
    <t>경기 평택시 청북읍 어소안길 15</t>
  </si>
  <si>
    <t>M1701345140820 628776</t>
  </si>
  <si>
    <t>42069457</t>
  </si>
  <si>
    <t>엄율리엣다수녀님</t>
  </si>
  <si>
    <t>010-2584-0276</t>
  </si>
  <si>
    <t>경북 상주시 사벌국면 덕담1길 90 사벌 야고보 성당 수녀원</t>
  </si>
  <si>
    <t>여현주</t>
  </si>
  <si>
    <t>010-8688-1946</t>
  </si>
  <si>
    <t>2023-12-01 오전 8:44:13</t>
  </si>
  <si>
    <t>M1701352457619 628817</t>
  </si>
  <si>
    <t>42069494</t>
  </si>
  <si>
    <t>오예린</t>
  </si>
  <si>
    <t>010-2133-8028</t>
  </si>
  <si>
    <t>부산 동래구 여고로63번길 27 2층</t>
  </si>
  <si>
    <t>대문 벨 누루고 사람이 없으면 대문위에 넣어주세요!!!</t>
  </si>
  <si>
    <t>ONIKIRIN</t>
  </si>
  <si>
    <t>2023-11-30 오후 2:36:42</t>
  </si>
  <si>
    <t>M1701171008491 627868</t>
  </si>
  <si>
    <t>42068394</t>
  </si>
  <si>
    <t>유흥란</t>
  </si>
  <si>
    <t>010-4645-7315</t>
  </si>
  <si>
    <t>충남 천안시 서북구 쌍용동 1344 밥풀릭스 천안불당점</t>
  </si>
  <si>
    <t>빠른배송부탁드려요</t>
  </si>
  <si>
    <t>2023-11-30 오후 2:36:50</t>
  </si>
  <si>
    <t>M1701321668538 628604</t>
  </si>
  <si>
    <t>42068399</t>
  </si>
  <si>
    <t>윤준용</t>
  </si>
  <si>
    <t>010-3118-8717</t>
  </si>
  <si>
    <t>대전 서구 배재로 134 3동 108호</t>
  </si>
  <si>
    <t>호박고구마 한입20키로</t>
  </si>
  <si>
    <t>문앞에 놔주세요</t>
  </si>
  <si>
    <t>2023-11-30 오전 10:24:35</t>
  </si>
  <si>
    <t>M1701042499123 626774</t>
  </si>
  <si>
    <t>42067566</t>
  </si>
  <si>
    <t>윤진수맘</t>
  </si>
  <si>
    <t>010-3469-0032</t>
  </si>
  <si>
    <t>세종특별자치시 조치원읍 섭골길 59 102동604호 세종이편한</t>
  </si>
  <si>
    <t>2023-11-30 오후 1:38:12</t>
  </si>
  <si>
    <t>M1701318160904 628565</t>
  </si>
  <si>
    <t>42068173</t>
  </si>
  <si>
    <t>이미정</t>
  </si>
  <si>
    <t>010-7233-0254</t>
  </si>
  <si>
    <t>인천 미추홀구 소성로256번길 18 1동 206호</t>
  </si>
  <si>
    <t>M1701309642370 628510</t>
  </si>
  <si>
    <t>42067812</t>
  </si>
  <si>
    <t>이예지</t>
  </si>
  <si>
    <t>010-2559-0179</t>
  </si>
  <si>
    <t>경북 김천시 개령면 개령로 352-10 용지목장</t>
  </si>
  <si>
    <t>2023-11-30 오후 4:33:52</t>
  </si>
  <si>
    <t>M1701328258554 628677</t>
  </si>
  <si>
    <t>42068735</t>
  </si>
  <si>
    <t>이인영</t>
  </si>
  <si>
    <t>010-7100-4134</t>
  </si>
  <si>
    <t>경기 화성시 봉담읍 와우안길 112 1층105호못말리는파닭</t>
  </si>
  <si>
    <t>2023-11-30 오전 11:07:09</t>
  </si>
  <si>
    <t>M1701309375401 628502</t>
  </si>
  <si>
    <t>42067662</t>
  </si>
  <si>
    <t>이혜경</t>
  </si>
  <si>
    <t>010-2244-4605</t>
  </si>
  <si>
    <t>서울 종로구 창신5라길 31 종로구 창신5라길 31 (창신동) 3층 이혜경</t>
  </si>
  <si>
    <t>유지원</t>
  </si>
  <si>
    <t>2023-11-30 오전 11:07:05</t>
  </si>
  <si>
    <t>M1701246042751 628266</t>
  </si>
  <si>
    <t>42067655</t>
  </si>
  <si>
    <t>정동영</t>
  </si>
  <si>
    <t>010-4556-5588</t>
  </si>
  <si>
    <t>경남 창원시 마산합포구 상남동 223-21 대영 부동산</t>
  </si>
  <si>
    <t>2023-12-01 오전 8:44:09</t>
  </si>
  <si>
    <t>M1701330077605 628685</t>
  </si>
  <si>
    <t>42069418</t>
  </si>
  <si>
    <t>조혜교</t>
  </si>
  <si>
    <t>010-6770-1340</t>
  </si>
  <si>
    <t>경기 의정부시 호국로1114번길 210 보리암</t>
  </si>
  <si>
    <t>2023-11-30 오전 11:40:34</t>
  </si>
  <si>
    <t>M1701311447739 628527</t>
  </si>
  <si>
    <t>42067909</t>
  </si>
  <si>
    <t>최종희</t>
  </si>
  <si>
    <t>010-2250-5436</t>
  </si>
  <si>
    <t>경기 화성시 남양읍 남양중앙로 420 1902동 808호</t>
  </si>
  <si>
    <t>최정희</t>
  </si>
  <si>
    <t>010-6213-7010</t>
  </si>
  <si>
    <t>2023-11-30 오후 3:31:45</t>
  </si>
  <si>
    <t>M1701325163350 628646</t>
  </si>
  <si>
    <t>42068540</t>
  </si>
  <si>
    <t>최화선</t>
  </si>
  <si>
    <t>010-8972-5130</t>
  </si>
  <si>
    <t>전북 익산시 동산동 610-1 삼성아파트 1동1009호</t>
  </si>
  <si>
    <t>M1701341958570 628763</t>
  </si>
  <si>
    <t>42069447</t>
  </si>
  <si>
    <t>한희은</t>
  </si>
  <si>
    <t>010-7235-9241</t>
  </si>
  <si>
    <t>경기 고양시 덕양구 화신로 47 무원마을1단지부영아파트104동1202호</t>
  </si>
  <si>
    <t>현관앞배송해주세요</t>
  </si>
  <si>
    <t>2023-11-30 오후 3:04:25</t>
  </si>
  <si>
    <t>M1701321932109 628611</t>
  </si>
  <si>
    <t>42068425</t>
  </si>
  <si>
    <t>허재웅</t>
  </si>
  <si>
    <t>010-6353-5687</t>
  </si>
  <si>
    <t>서울 동대문구 제기동 1118-1 자운당 2층</t>
  </si>
  <si>
    <t>영희네/11.27-12.01</t>
    <phoneticPr fontId="3" type="noConversion"/>
  </si>
  <si>
    <t>2023-12-04 오전 9:26:10</t>
  </si>
  <si>
    <t>MWNA231203-00000071 101939</t>
  </si>
  <si>
    <t>42073694</t>
  </si>
  <si>
    <t>차봉순</t>
  </si>
  <si>
    <t>010-8288-9899</t>
  </si>
  <si>
    <t>경기 구리시 수택동 555 바동505호</t>
  </si>
  <si>
    <t>호박고구마 한입[40-60g] 5kg</t>
  </si>
  <si>
    <t>시골청년</t>
    <phoneticPr fontId="5" type="noConversion"/>
  </si>
  <si>
    <t>2023-12-04 오전 9:24:54</t>
  </si>
  <si>
    <t>M1701435309517 629172</t>
  </si>
  <si>
    <t>42073398</t>
  </si>
  <si>
    <t>.서수민</t>
  </si>
  <si>
    <t>010-2186-1583</t>
  </si>
  <si>
    <t>대전 대덕구 동춘당로114번길 47 203동603호</t>
  </si>
  <si>
    <t>2023-12-04 오전 9:02:12</t>
  </si>
  <si>
    <t>M1701614520873 629872</t>
  </si>
  <si>
    <t>42073309</t>
  </si>
  <si>
    <t>.장인영</t>
  </si>
  <si>
    <t>010-3152-4550</t>
  </si>
  <si>
    <t>부산 해운대구 좌동순환로299번길 11 벽산2차아파트 213동1602호</t>
  </si>
  <si>
    <t>2023-12-04 오전 9:02:13</t>
  </si>
  <si>
    <t>M1701630333053 629891</t>
  </si>
  <si>
    <t>42073326</t>
  </si>
  <si>
    <t>kindhearted.a.s</t>
  </si>
  <si>
    <t>010-9254-3501</t>
  </si>
  <si>
    <t>울산 남구 옥현로 92-12 옥현주공 208동402호</t>
  </si>
  <si>
    <t>2023-12-04 오전 9:24:55</t>
  </si>
  <si>
    <t>M1701471094026 629209</t>
  </si>
  <si>
    <t>42073427</t>
  </si>
  <si>
    <t>MORINOHEADSPA??</t>
  </si>
  <si>
    <t>010-7763-7435</t>
  </si>
  <si>
    <t>전북 전주시 완산구 효동3길 33 금호타운2동1003호</t>
  </si>
  <si>
    <t>M1701612975877 629866</t>
  </si>
  <si>
    <t>42073303</t>
  </si>
  <si>
    <t>YUNMINJI</t>
  </si>
  <si>
    <t>010-2284-3513</t>
  </si>
  <si>
    <t>부산 수영구 광일로 63 광원아파트 102동 1602호</t>
  </si>
  <si>
    <t>2023-12-03 오전 11:56:45</t>
  </si>
  <si>
    <t>M1701509146570 629402</t>
  </si>
  <si>
    <t>42071595</t>
  </si>
  <si>
    <t>강경희</t>
  </si>
  <si>
    <t>010-7639-2139</t>
  </si>
  <si>
    <t>부산 부산진구 백양관문로 104 당감동 국제백양아파트 5동702호</t>
  </si>
  <si>
    <t>문 앞에 부탁드립니다.</t>
  </si>
  <si>
    <t>2023-12-04 오전 9:24:56</t>
  </si>
  <si>
    <t>M1701476223203 629224</t>
  </si>
  <si>
    <t>42073440</t>
  </si>
  <si>
    <t>강순옥</t>
  </si>
  <si>
    <t>010-7601-3772</t>
  </si>
  <si>
    <t>인천 부평구 안남로 91 202동1002호</t>
  </si>
  <si>
    <t>M1701429981749 629152</t>
  </si>
  <si>
    <t>42073384</t>
  </si>
  <si>
    <t>강연숙</t>
  </si>
  <si>
    <t>010-3187-4960</t>
  </si>
  <si>
    <t>경기 광명시 하안로 237 807동1107호</t>
  </si>
  <si>
    <t>호박고구마 보내주세오~</t>
  </si>
  <si>
    <t>2023-12-04 오전 9:02:07</t>
  </si>
  <si>
    <t>M1701593449752 629733</t>
  </si>
  <si>
    <t>42073189</t>
  </si>
  <si>
    <t>공진주</t>
  </si>
  <si>
    <t>010-4004-8568</t>
  </si>
  <si>
    <t>경기 부천시 계남로 123 113동 1402호</t>
  </si>
  <si>
    <t>현관문 앞에 놓아주세요.</t>
  </si>
  <si>
    <t>2023-12-03 오전 11:56:51</t>
  </si>
  <si>
    <t>M1701566711816 629544</t>
  </si>
  <si>
    <t>42071741</t>
  </si>
  <si>
    <t>곽미진</t>
  </si>
  <si>
    <t>010-3446-1590</t>
  </si>
  <si>
    <t>경남 창원시 마산회원구 내서읍 광려로 29 대동이미지207-1604호</t>
  </si>
  <si>
    <t>M1701568636905 629553</t>
  </si>
  <si>
    <t>42071751</t>
  </si>
  <si>
    <t>권혁진</t>
  </si>
  <si>
    <t>010-5216-8992</t>
  </si>
  <si>
    <t>경북 포항시 남구 오천읍 철강로 685 101동 507호</t>
  </si>
  <si>
    <t>2023-12-04 오전 10:24:48</t>
  </si>
  <si>
    <t>M1701652263525 629967</t>
  </si>
  <si>
    <t>42073889</t>
  </si>
  <si>
    <t>김기수</t>
  </si>
  <si>
    <t>010-9111-9042</t>
  </si>
  <si>
    <t>경기 용인시 기흥구 동백2로 37 (어은목마을대원칸타빌)4101동1103호</t>
  </si>
  <si>
    <t>2023-12-01 오후 6:12:50</t>
  </si>
  <si>
    <t>M1701420035891 629120</t>
  </si>
  <si>
    <t>42070821</t>
  </si>
  <si>
    <t>김기윤</t>
  </si>
  <si>
    <t>010-9030-1262</t>
  </si>
  <si>
    <t>인천 남동구 간석로26번길 10 약산초등학교 신관 2층 3학년 연구실</t>
  </si>
  <si>
    <t>호박고구마 한입5키로</t>
  </si>
  <si>
    <t>조심히 다루어주세요. 신관 2층 3학년 연구실까지 배송 부탁드립니다. 감사합니다.</t>
  </si>
  <si>
    <t>M1701420035891 629121</t>
  </si>
  <si>
    <t>42070822</t>
  </si>
  <si>
    <t>M1701472232226 629211</t>
  </si>
  <si>
    <t>42073428</t>
  </si>
  <si>
    <t>김명수</t>
  </si>
  <si>
    <t>010-6604-1107</t>
  </si>
  <si>
    <t>경기 수원시 팔달구 인계동 1025-15 206호</t>
  </si>
  <si>
    <t>문앞에 놓아주세요.</t>
  </si>
  <si>
    <t>이혜자</t>
  </si>
  <si>
    <t>010-2614-2993</t>
  </si>
  <si>
    <t>2023-12-03 오전 11:56:50</t>
  </si>
  <si>
    <t>M1701561005314 629521</t>
  </si>
  <si>
    <t>42071722</t>
  </si>
  <si>
    <t>김명숙</t>
  </si>
  <si>
    <t>010-8577-5001</t>
  </si>
  <si>
    <t>강원특별자치도 속초시 만천5길 1 본체</t>
  </si>
  <si>
    <t>M1701568531303 629555</t>
  </si>
  <si>
    <t>42071749</t>
  </si>
  <si>
    <t>김미경</t>
  </si>
  <si>
    <t>010-2360-8527</t>
  </si>
  <si>
    <t>서울 송파구 송이로32길 37 201-905</t>
  </si>
  <si>
    <t>2023-12-03 오전 11:56:42</t>
  </si>
  <si>
    <t>M1701491515049 629303</t>
  </si>
  <si>
    <t>42071526</t>
  </si>
  <si>
    <t>김소영</t>
  </si>
  <si>
    <t>010-7313-9171</t>
  </si>
  <si>
    <t>충북 충주시 안심3길 2-11</t>
  </si>
  <si>
    <t>2023-12-04 오전 9:43:49</t>
  </si>
  <si>
    <t>M1701649269570 629930</t>
  </si>
  <si>
    <t>42073775</t>
  </si>
  <si>
    <t>김아름</t>
  </si>
  <si>
    <t>010-5283-0322</t>
  </si>
  <si>
    <t>경기 안산시 상록구 석호공원로 67 그린시아빌 A동302호</t>
  </si>
  <si>
    <t>2023-12-04 오전 9:25:03</t>
  </si>
  <si>
    <t>M1701574392162 629594</t>
  </si>
  <si>
    <t>42073497</t>
  </si>
  <si>
    <t>김옥연</t>
  </si>
  <si>
    <t>010-3881-2910</t>
  </si>
  <si>
    <t>대구 달서구 상화로58길 86 108동506호</t>
  </si>
  <si>
    <t>2023-12-01 오후 1:09:01</t>
  </si>
  <si>
    <t>M1701399500173 628958</t>
  </si>
  <si>
    <t>42070126</t>
  </si>
  <si>
    <t>김은용</t>
  </si>
  <si>
    <t>010-8699-2554</t>
  </si>
  <si>
    <t>경남 김해시 분성로172번길 4 커피로더</t>
  </si>
  <si>
    <t>호박고구마 대품20키로</t>
  </si>
  <si>
    <t>M1701560740696 629523</t>
  </si>
  <si>
    <t>42071721</t>
  </si>
  <si>
    <t>김정환</t>
  </si>
  <si>
    <t>010-2774-5409</t>
  </si>
  <si>
    <t>경기 김포시 김포한강8로 331 202동1602호</t>
  </si>
  <si>
    <t>2023-12-04 오전 9:02:04</t>
  </si>
  <si>
    <t>M1701584322671 629648</t>
  </si>
  <si>
    <t>42073108</t>
  </si>
  <si>
    <t>김주옥</t>
  </si>
  <si>
    <t>010-6628-6211</t>
  </si>
  <si>
    <t>서울 금천구 벚꽃로 73 101동2005호</t>
  </si>
  <si>
    <t>2023-12-01 오후 3:59:43</t>
  </si>
  <si>
    <t>M1701411648968 629054</t>
  </si>
  <si>
    <t>42070491</t>
  </si>
  <si>
    <t>010-3711-6828</t>
  </si>
  <si>
    <t>서울 동작구 서달로 90 흑석자이 326-102</t>
  </si>
  <si>
    <t>M1701613318927 629870</t>
  </si>
  <si>
    <t>42073307</t>
  </si>
  <si>
    <t>김호욱</t>
  </si>
  <si>
    <t>010-3204-4721</t>
  </si>
  <si>
    <t>경기 이천시 부발읍 신아로92번길 42 303호</t>
  </si>
  <si>
    <t>2023-12-03 오전 11:56:44</t>
  </si>
  <si>
    <t>M1701500966545 629358</t>
  </si>
  <si>
    <t>42071569</t>
  </si>
  <si>
    <t>김희순</t>
  </si>
  <si>
    <t>010-9978-0816</t>
  </si>
  <si>
    <t>광주 북구 중흥동 374-51</t>
  </si>
  <si>
    <t>배송시 꼭 전화부탁드려요</t>
  </si>
  <si>
    <t>박태영</t>
  </si>
  <si>
    <t>010-4788-1444</t>
  </si>
  <si>
    <t>M1701437295115 629189</t>
  </si>
  <si>
    <t>42073409</t>
  </si>
  <si>
    <t>남궁균</t>
  </si>
  <si>
    <t>010-8802-4372</t>
  </si>
  <si>
    <t>경기 수원시 팔달구 권광로 246 108동2401호</t>
  </si>
  <si>
    <t>문앞에놓아주세요.</t>
  </si>
  <si>
    <t>M1701475224747 629216</t>
  </si>
  <si>
    <t>42073436</t>
  </si>
  <si>
    <t>남도우</t>
  </si>
  <si>
    <t>010-2873-0206</t>
  </si>
  <si>
    <t>경기 부천시 소사로126번길 62 2층</t>
  </si>
  <si>
    <t>2층 현관문앞에 놓으시면 됩니다~..</t>
  </si>
  <si>
    <t>바다남도우</t>
  </si>
  <si>
    <t>2023-12-01 오후 3:59:44</t>
  </si>
  <si>
    <t>M1701412461128 629058</t>
  </si>
  <si>
    <t>42070493</t>
  </si>
  <si>
    <t>노태근</t>
  </si>
  <si>
    <t>010-5267-1861</t>
  </si>
  <si>
    <t>서울 광진구 자양로6길 24-5 1층</t>
  </si>
  <si>
    <t>2023-12-03 오전 11:56:47</t>
  </si>
  <si>
    <t>M1701520885508 629448</t>
  </si>
  <si>
    <t>42071652</t>
  </si>
  <si>
    <t>류순화</t>
  </si>
  <si>
    <t>010-7103-3829</t>
  </si>
  <si>
    <t>전남 순천시 해룡면 지봉로 372-5 107동704호(신원아르시스)</t>
  </si>
  <si>
    <t>M1701564020910 629533</t>
  </si>
  <si>
    <t>42071731</t>
  </si>
  <si>
    <t>문가영</t>
  </si>
  <si>
    <t>010-3451-4599</t>
  </si>
  <si>
    <t>경남 하동군 금남면 미법마을길 49-14 1층매너리카페</t>
  </si>
  <si>
    <t>좋은상품으로 부탁드립니다</t>
  </si>
  <si>
    <t>2023-12-04 오전 9:02:05</t>
  </si>
  <si>
    <t>M1701588149373 629687</t>
  </si>
  <si>
    <t>42073147</t>
  </si>
  <si>
    <t>민영하</t>
  </si>
  <si>
    <t>010-5351-9157</t>
  </si>
  <si>
    <t>서울 중랑구 겸재로18길 25 3 층</t>
  </si>
  <si>
    <t>M1701519263114 629442</t>
  </si>
  <si>
    <t>42071647</t>
  </si>
  <si>
    <t>민인기</t>
  </si>
  <si>
    <t>010-4553-2638</t>
  </si>
  <si>
    <t>광주 광산구 소촌로152번길 5 스위트205동603</t>
  </si>
  <si>
    <t>현과문앞에</t>
  </si>
  <si>
    <t>010-4555-2638</t>
  </si>
  <si>
    <t>2023-12-04 오전 10:10:05</t>
  </si>
  <si>
    <t>M1701650953992 629961</t>
  </si>
  <si>
    <t>42073834</t>
  </si>
  <si>
    <t>박규상</t>
  </si>
  <si>
    <t>010-3863-7353</t>
  </si>
  <si>
    <t>울산 남구 중앙로 39 102동401호</t>
  </si>
  <si>
    <t>2023-12-03 오전 11:56:48</t>
  </si>
  <si>
    <t>M1701524897766 629459</t>
  </si>
  <si>
    <t>42071663</t>
  </si>
  <si>
    <t>박리안</t>
  </si>
  <si>
    <t>010-2935-0777</t>
  </si>
  <si>
    <t>경기 의정부시 장곡로596번길 18 드림밸리아파트 112동201호</t>
  </si>
  <si>
    <t>2023-12-04 오전 9:24:53</t>
  </si>
  <si>
    <t>M1701428809093 629148</t>
  </si>
  <si>
    <t>42073376</t>
  </si>
  <si>
    <t>박문숙</t>
  </si>
  <si>
    <t>010-4654-8725</t>
  </si>
  <si>
    <t>전북 완주군 이서면 반교로 21 남양아파트105동803호</t>
  </si>
  <si>
    <t>첫주문이에요. 좋은상품으로부탁드립니다.</t>
  </si>
  <si>
    <t>2023-12-04 오전 9:02:10</t>
  </si>
  <si>
    <t>M1701606626233 629825</t>
  </si>
  <si>
    <t>42073266</t>
  </si>
  <si>
    <t>박보경</t>
  </si>
  <si>
    <t>010-2061-3575</t>
  </si>
  <si>
    <t>경기 의왕시 갈미1로 22 103동702호</t>
  </si>
  <si>
    <t>박준희</t>
  </si>
  <si>
    <t>010-3672-5258</t>
  </si>
  <si>
    <t>2023-12-03 오전 11:56:46</t>
  </si>
  <si>
    <t>M1701510577795 629398</t>
  </si>
  <si>
    <t>42071608</t>
  </si>
  <si>
    <t>박서윤</t>
  </si>
  <si>
    <t>010-8374-5547</t>
  </si>
  <si>
    <t>경기 오산시 궐리사로29번길 13 세교우남퍼스트빌 106동1002호</t>
  </si>
  <si>
    <t>부재시 메세지를 남겨 주세요.</t>
  </si>
  <si>
    <t>M1701512968722 629413</t>
  </si>
  <si>
    <t>42071619</t>
  </si>
  <si>
    <t>박수정</t>
  </si>
  <si>
    <t>010-8004-9398</t>
  </si>
  <si>
    <t>경남 김해시 인제로 167 대우유토피아 106동1601호</t>
  </si>
  <si>
    <t>M1701582823744 629637</t>
  </si>
  <si>
    <t>42073099</t>
  </si>
  <si>
    <t>박영철</t>
  </si>
  <si>
    <t>010-6738-0579</t>
  </si>
  <si>
    <t>강원특별자치도 춘천시 퇴계로 242 404동 703호</t>
  </si>
  <si>
    <t>2023-12-01 오후 1:49:46</t>
  </si>
  <si>
    <t>M1701403320465 628981</t>
  </si>
  <si>
    <t>42070258</t>
  </si>
  <si>
    <t>박용만</t>
  </si>
  <si>
    <t>010-9399-6605</t>
  </si>
  <si>
    <t>부산 연제구 거제천로 233 월드메르디앙아파트 109동2201호</t>
  </si>
  <si>
    <t>M1701513676260 629422</t>
  </si>
  <si>
    <t>42071621</t>
  </si>
  <si>
    <t>박재민</t>
  </si>
  <si>
    <t>010-8222-0165</t>
  </si>
  <si>
    <t>울산 남구 삼산로113번길 12-1 201호</t>
  </si>
  <si>
    <t>M1701410749094 629049</t>
  </si>
  <si>
    <t>42070489</t>
  </si>
  <si>
    <t>배영숙</t>
  </si>
  <si>
    <t>010-3322-0537</t>
  </si>
  <si>
    <t>울산 동구 동진5길 66 주택</t>
  </si>
  <si>
    <t>M1701476671889 629236</t>
  </si>
  <si>
    <t>42073445</t>
  </si>
  <si>
    <t>서미향</t>
  </si>
  <si>
    <t>010-6654-1770</t>
  </si>
  <si>
    <t>서울 동대문구 사가정로 65 래미안크레시티 209동 302호</t>
  </si>
  <si>
    <t>2023-12-01 오후 3:59:20</t>
  </si>
  <si>
    <t>M1700546895019 624019</t>
  </si>
  <si>
    <t>42070478</t>
  </si>
  <si>
    <t>성미정</t>
  </si>
  <si>
    <t>010-4175-0441</t>
  </si>
  <si>
    <t>제주특별자치도 제주시 간월동로 17-1 정원파인즈 16차 102동 303호</t>
  </si>
  <si>
    <t>제주배송 3천원</t>
    <phoneticPr fontId="5" type="noConversion"/>
  </si>
  <si>
    <t>M1701481227046 629249</t>
  </si>
  <si>
    <t>42073463</t>
  </si>
  <si>
    <t>송은태</t>
  </si>
  <si>
    <t>010-5005-6698</t>
  </si>
  <si>
    <t>경기 화성시 봉담읍 상리3길 135 301동 808호</t>
  </si>
  <si>
    <t>2023-12-03 오전 11:56:41</t>
  </si>
  <si>
    <t>M1701484109133 629258</t>
  </si>
  <si>
    <t>42071488</t>
  </si>
  <si>
    <t>송현기</t>
  </si>
  <si>
    <t>010-6680-2730</t>
  </si>
  <si>
    <t>충북 청주시 흥덕구 송화로214번길 7 111동 1803호</t>
  </si>
  <si>
    <t>M1701514104795 629416</t>
  </si>
  <si>
    <t>42071622</t>
  </si>
  <si>
    <t>신숙경</t>
  </si>
  <si>
    <t>010-9072-0585</t>
  </si>
  <si>
    <t>서울 성북구 정릉로26길 8 202동2005호</t>
  </si>
  <si>
    <t>M1701412756569 629059</t>
  </si>
  <si>
    <t>42070498</t>
  </si>
  <si>
    <t>옥지현</t>
  </si>
  <si>
    <t>010-9880-5565</t>
  </si>
  <si>
    <t>부산 서구 구덕로280번길 29 1층 제이드앤</t>
  </si>
  <si>
    <t>M1701509703691 629391</t>
  </si>
  <si>
    <t>42071601</t>
  </si>
  <si>
    <t>우병민</t>
  </si>
  <si>
    <t>010-6316-7509</t>
  </si>
  <si>
    <t>경기 수원시 영통구 동수원로 316 7동 1204호(매틴동,임광아피트)</t>
  </si>
  <si>
    <t>잘 부탁드립니다</t>
  </si>
  <si>
    <t>M1701583969306 629646</t>
  </si>
  <si>
    <t>42073107</t>
  </si>
  <si>
    <t>유병숙</t>
  </si>
  <si>
    <t>010-9459-0737</t>
  </si>
  <si>
    <t>서울 구로구 경인로8길 64 107동103호</t>
  </si>
  <si>
    <t>2023-12-01 오후 3:06:16</t>
  </si>
  <si>
    <t>M1701410182471 629046</t>
  </si>
  <si>
    <t>42070452</t>
  </si>
  <si>
    <t>윤승옥</t>
  </si>
  <si>
    <t>010-9778-9445</t>
  </si>
  <si>
    <t>경기 화성시 남양읍 시청로 221 105-403호</t>
  </si>
  <si>
    <t>M1701399086681 628957</t>
  </si>
  <si>
    <t>42070125</t>
  </si>
  <si>
    <t>윤정자</t>
  </si>
  <si>
    <t>010-3456-2826</t>
  </si>
  <si>
    <t>대전 중구 대전천서로 177 대성빌라 403호</t>
  </si>
  <si>
    <t>안개비(윤정자)</t>
  </si>
  <si>
    <t>2023-12-04 오전 9:25:04</t>
  </si>
  <si>
    <t>M1701581136198 629632</t>
  </si>
  <si>
    <t>42073530</t>
  </si>
  <si>
    <t>이선아</t>
  </si>
  <si>
    <t>010-4412-9600</t>
  </si>
  <si>
    <t>부산 수영구 황령대로473번길 15 남천엑슬루타워 101-1204</t>
  </si>
  <si>
    <t>M1701489844460 629287</t>
  </si>
  <si>
    <t>42071514</t>
  </si>
  <si>
    <t>이선정</t>
  </si>
  <si>
    <t>010-8758-9795</t>
  </si>
  <si>
    <t>경기 평택시 팽성읍 송화택지로 38 101-1303</t>
  </si>
  <si>
    <t>좋은상품으로 부탁드려요</t>
  </si>
  <si>
    <t>M1701510475340 629397</t>
  </si>
  <si>
    <t>42071607</t>
  </si>
  <si>
    <t>이소영</t>
  </si>
  <si>
    <t>010-8259-6663</t>
  </si>
  <si>
    <t>서울 강동구 성내동 565 101동301호</t>
  </si>
  <si>
    <t>M1701563632464 629530</t>
  </si>
  <si>
    <t>42071729</t>
  </si>
  <si>
    <t>이솔</t>
  </si>
  <si>
    <t>010-8647-7126</t>
  </si>
  <si>
    <t>강원특별자치도 강릉시 종합운동장길 92 101-404</t>
  </si>
  <si>
    <t>부재시 문앞에 놔주세요</t>
  </si>
  <si>
    <t>2023-12-04 오전 9:02:09</t>
  </si>
  <si>
    <t>M1701602342414 629800</t>
  </si>
  <si>
    <t>42073241</t>
  </si>
  <si>
    <t>이아임</t>
  </si>
  <si>
    <t>010-6399-3040</t>
  </si>
  <si>
    <t>경기 성남시 분당구 판교역로 100 603동1602호</t>
  </si>
  <si>
    <t>M1701403357689 628980</t>
  </si>
  <si>
    <t>42070137</t>
  </si>
  <si>
    <t>이영광</t>
  </si>
  <si>
    <t>010-2525-9813</t>
  </si>
  <si>
    <t>경기 화성시 동탄순환대로3가길 35 1층 오페라빈로스터스</t>
  </si>
  <si>
    <t>M1701572370783 629580</t>
  </si>
  <si>
    <t>42073484</t>
  </si>
  <si>
    <t>이영애</t>
  </si>
  <si>
    <t>010-2858-1288</t>
  </si>
  <si>
    <t>경남 통영시 장좌로 20-6 902호</t>
  </si>
  <si>
    <t>원현선</t>
  </si>
  <si>
    <t>010-9532-0907</t>
  </si>
  <si>
    <t>M1701627463445 629890</t>
  </si>
  <si>
    <t>42073325</t>
  </si>
  <si>
    <t>이왕상</t>
  </si>
  <si>
    <t>010-9978-2300</t>
  </si>
  <si>
    <t>경기 남양주시 도농로 34 506-2403 풀루리움아파트</t>
  </si>
  <si>
    <t>주문합니다.</t>
  </si>
  <si>
    <t>2023-12-03 오전 11:56:49</t>
  </si>
  <si>
    <t>M1701532651055 629497</t>
  </si>
  <si>
    <t>42071698</t>
  </si>
  <si>
    <t>이은화</t>
  </si>
  <si>
    <t>010-7321-9876</t>
  </si>
  <si>
    <t>대구 달성군 다사읍 서재로7길 25 312동 1606호</t>
  </si>
  <si>
    <t>문앞에 두고 가세요</t>
  </si>
  <si>
    <t>M1701558935452 629518</t>
  </si>
  <si>
    <t>42071717</t>
  </si>
  <si>
    <t>이진숙</t>
  </si>
  <si>
    <t>010-2605-6843</t>
  </si>
  <si>
    <t>경기 시흥시 목감중앙로 36 805동 1702호 신안인스빌 엘센트로</t>
  </si>
  <si>
    <t>현관앞에 놓아두시고 벨 눌러주세요</t>
  </si>
  <si>
    <t>2023-12-04 오전 9:02:08</t>
  </si>
  <si>
    <t>M1701597377425 629770</t>
  </si>
  <si>
    <t>42073213</t>
  </si>
  <si>
    <t>이현경</t>
  </si>
  <si>
    <t>010-2395-8962</t>
  </si>
  <si>
    <t>경기 안양시 만안구 충훈로 51 109동 403호</t>
  </si>
  <si>
    <t>M1701528155530 629490</t>
  </si>
  <si>
    <t>42071692</t>
  </si>
  <si>
    <t>이혜원</t>
  </si>
  <si>
    <t>010-9272-1068</t>
  </si>
  <si>
    <t>전북 전주시 덕진구 견훤로 333 103동1701호</t>
  </si>
  <si>
    <t>2023-12-04 오전 9:02:06</t>
  </si>
  <si>
    <t>M1701590650208 629702</t>
  </si>
  <si>
    <t>42073162</t>
  </si>
  <si>
    <t>이호영</t>
  </si>
  <si>
    <t>010-9492-1982</t>
  </si>
  <si>
    <t>서울 강북구 한천로105길 23 109-1101</t>
  </si>
  <si>
    <t>M1701595754888 629761</t>
  </si>
  <si>
    <t>42073207</t>
  </si>
  <si>
    <t>임대성</t>
  </si>
  <si>
    <t>010-9114-8605</t>
  </si>
  <si>
    <t>경남 김해시 김해대로1765번길 7 105동 2401호</t>
  </si>
  <si>
    <t>현관문문앞 배송후 문자주세요</t>
  </si>
  <si>
    <t>M1701593648018 629744</t>
  </si>
  <si>
    <t>42073193</t>
  </si>
  <si>
    <t>임병홍</t>
  </si>
  <si>
    <t>010-9353-0515</t>
  </si>
  <si>
    <t>경기 화성시 동탄대로1길 96 2818동602호</t>
  </si>
  <si>
    <t>M1701584966114 629658</t>
  </si>
  <si>
    <t>42073117</t>
  </si>
  <si>
    <t>임천강</t>
  </si>
  <si>
    <t>010-5638-7188</t>
  </si>
  <si>
    <t>경기 안산시 단원구 원곡동 963-4 스타빌 106동 201호</t>
  </si>
  <si>
    <t>부재시 문앞에 놓아 주세요</t>
  </si>
  <si>
    <t>M1701487481837 629274</t>
  </si>
  <si>
    <t>42071503</t>
  </si>
  <si>
    <t>임후연</t>
  </si>
  <si>
    <t>010-6231-8159</t>
  </si>
  <si>
    <t>서울 영등포구 도림로108다길 7 3층</t>
  </si>
  <si>
    <t>대형견 있습니다. 대문 안 마당에 놓아주시고, 3층으로 올라오지마십시오</t>
  </si>
  <si>
    <t>M1701573539580 629592</t>
  </si>
  <si>
    <t>42073491</t>
  </si>
  <si>
    <t>장태식</t>
  </si>
  <si>
    <t>010-6235-9471</t>
  </si>
  <si>
    <t>경기 성남시 분당구 동판교로 92 321동203호</t>
  </si>
  <si>
    <t>M1701527904439 629487</t>
  </si>
  <si>
    <t>42071688</t>
  </si>
  <si>
    <t>장하나</t>
  </si>
  <si>
    <t>010-5456-1052</t>
  </si>
  <si>
    <t>경기 평택시 비전2로 297 103~1701호</t>
  </si>
  <si>
    <t>문앞에 놓아주세요</t>
  </si>
  <si>
    <t>2023-12-01 오후 7:03:07</t>
  </si>
  <si>
    <t>M1701424445986 629140</t>
  </si>
  <si>
    <t>42070878</t>
  </si>
  <si>
    <t>정영희</t>
  </si>
  <si>
    <t>010-5460-9337</t>
  </si>
  <si>
    <t>경남 진주시 개양로 100 106동1001호</t>
  </si>
  <si>
    <t>문앞배송</t>
  </si>
  <si>
    <t>M1701485360240 629261</t>
  </si>
  <si>
    <t>42071490</t>
  </si>
  <si>
    <t>조남석</t>
  </si>
  <si>
    <t>010-3530-0078</t>
  </si>
  <si>
    <t>대구 달서구 월배로 80 대성스카이렉스아파트 103-1409</t>
  </si>
  <si>
    <t>M1701508670166 629387</t>
  </si>
  <si>
    <t>42071594</t>
  </si>
  <si>
    <t>조미현</t>
  </si>
  <si>
    <t>010-9871-1028</t>
  </si>
  <si>
    <t>대전 서구 배재로 155-26 110동 611호</t>
  </si>
  <si>
    <t>M1701617803586 629881</t>
  </si>
  <si>
    <t>42073318</t>
  </si>
  <si>
    <t>조종신.</t>
  </si>
  <si>
    <t>010-6360-7037</t>
  </si>
  <si>
    <t>경기 성남시 분당구 양현로 254 타워빌 아파트 503동 1002호</t>
  </si>
  <si>
    <t>M1701583514156 629639</t>
  </si>
  <si>
    <t>42073104</t>
  </si>
  <si>
    <t>조철순</t>
  </si>
  <si>
    <t>010-8486-5911</t>
  </si>
  <si>
    <t>경남 양산시 물금읍 가촌로 155 103동 602호</t>
  </si>
  <si>
    <t>김선희</t>
  </si>
  <si>
    <t>010-4420-4875</t>
  </si>
  <si>
    <t>2023-12-01 오전 11:28:15</t>
  </si>
  <si>
    <t>M1701396231346 628932</t>
  </si>
  <si>
    <t>42069956</t>
  </si>
  <si>
    <t>조하연</t>
  </si>
  <si>
    <t>010-5091-9143</t>
  </si>
  <si>
    <t>광주 북구 동문대로65번길 20 203동 1402호</t>
  </si>
  <si>
    <t>썩지않고 좋은상품으로 배송바랍니다.!!!!</t>
  </si>
  <si>
    <t>M1701499744860 629348</t>
  </si>
  <si>
    <t>42071563</t>
  </si>
  <si>
    <t>차순자</t>
  </si>
  <si>
    <t>010-3618-4914</t>
  </si>
  <si>
    <t>전남 광양시 봉강면 중흥로 134-35 차순자</t>
  </si>
  <si>
    <t>현관안 원두막위 부탁드립니다.</t>
  </si>
  <si>
    <t>박정숙</t>
  </si>
  <si>
    <t>2023-12-01 오후 1:49:47</t>
  </si>
  <si>
    <t>M1701405568870 629014</t>
  </si>
  <si>
    <t>42070276</t>
  </si>
  <si>
    <t>차양현</t>
  </si>
  <si>
    <t>010-5596-8322</t>
  </si>
  <si>
    <t>울산 중구 난곡1길 22-4 2층 첫번째</t>
  </si>
  <si>
    <t>M1701616124921 629875</t>
  </si>
  <si>
    <t>42073312</t>
  </si>
  <si>
    <t>차은수</t>
  </si>
  <si>
    <t>010-2998-0199</t>
  </si>
  <si>
    <t>울산 중구 일중로 7 2층</t>
  </si>
  <si>
    <t>M1701650042997 629943</t>
  </si>
  <si>
    <t>42073825</t>
  </si>
  <si>
    <t>최해숙</t>
  </si>
  <si>
    <t>010-3679-0759</t>
  </si>
  <si>
    <t>전북 전주시 완산구 용머리로 78 5동507호</t>
  </si>
  <si>
    <t>M1701586593923 629675</t>
  </si>
  <si>
    <t>42073132</t>
  </si>
  <si>
    <t>하은경</t>
  </si>
  <si>
    <t>010-8559-5596</t>
  </si>
  <si>
    <t>경남 창원시 진해구 천자로 386 103-603</t>
  </si>
  <si>
    <t>2023-12-01 오후 5:48:28</t>
  </si>
  <si>
    <t>M1701419357296 629116</t>
  </si>
  <si>
    <t>42070764</t>
  </si>
  <si>
    <t>한경순</t>
  </si>
  <si>
    <t>010-4561-5259</t>
  </si>
  <si>
    <t>부산 해운대구 해운대해변로 334 삼성콘도208호</t>
  </si>
  <si>
    <t>M1701605292579 629819</t>
  </si>
  <si>
    <t>42073258</t>
  </si>
  <si>
    <t>한연호</t>
  </si>
  <si>
    <t>010-8902-2384</t>
  </si>
  <si>
    <t>경기 부천시 오정동 754-2 에벤에셀 102호</t>
  </si>
  <si>
    <t>종 0779</t>
  </si>
  <si>
    <t>2023-12-01 오후 5:21:13</t>
  </si>
  <si>
    <t>M1701414945920 629106</t>
  </si>
  <si>
    <t>42070731</t>
  </si>
  <si>
    <t>현경봉</t>
  </si>
  <si>
    <t>010-2697-8881</t>
  </si>
  <si>
    <t>제주특별자치도 제주시 원노형로 102 101동 301호</t>
  </si>
  <si>
    <t>M1701605183420 629818</t>
  </si>
  <si>
    <t>42073257</t>
  </si>
  <si>
    <t>홍병일</t>
  </si>
  <si>
    <t>010-3065-4209</t>
  </si>
  <si>
    <t>서울 동작구 상도로 346-1 116-1301</t>
  </si>
  <si>
    <t>2023-12-01 오전 10:46:49</t>
  </si>
  <si>
    <t>M1701394412007 628919</t>
  </si>
  <si>
    <t>42069877</t>
  </si>
  <si>
    <t>황근후</t>
  </si>
  <si>
    <t>010-2560-1644</t>
  </si>
  <si>
    <t>부산 부산진구 신천대로220번길 65 103동 3302호</t>
  </si>
  <si>
    <t>M1701428907386 629150</t>
  </si>
  <si>
    <t>42073377</t>
  </si>
  <si>
    <t>황동의(세영전기)</t>
  </si>
  <si>
    <t>010-3922-3647</t>
  </si>
  <si>
    <t>부산 사하구 장평로 64 장림동</t>
  </si>
  <si>
    <t>주문자 성함과 회사명 같이 기입 해 주세요</t>
  </si>
  <si>
    <t>M1701613620711 629871</t>
  </si>
  <si>
    <t>42073308</t>
  </si>
  <si>
    <t>황은아</t>
  </si>
  <si>
    <t>010-2742-7824</t>
  </si>
  <si>
    <t>경남 김해시 월산로 10 대동5차507 동1002호</t>
  </si>
  <si>
    <t>부재시현관앞에~</t>
  </si>
  <si>
    <t>M1701641479640 629898</t>
  </si>
  <si>
    <t>42073333</t>
  </si>
  <si>
    <t>황인정</t>
  </si>
  <si>
    <t>010-8933-9968</t>
  </si>
  <si>
    <t>인천 부평구 세월천로 16 청천푸르지오A 112-1703</t>
  </si>
  <si>
    <t>호박고구마 중품20키로</t>
  </si>
  <si>
    <t>2023-12-04 오후 12:38:42</t>
  </si>
  <si>
    <t>MWNA231204-00000172 102112</t>
  </si>
  <si>
    <t>42074394</t>
  </si>
  <si>
    <t>이동인</t>
  </si>
  <si>
    <t>010-7358-0129</t>
  </si>
  <si>
    <t>경기 동두천시 상패로177번길 6-4 (상패동) 일층</t>
  </si>
  <si>
    <t>호박고구마 중품[60-100g] 5kg</t>
  </si>
  <si>
    <t>MWNA231204-00000161 102102</t>
  </si>
  <si>
    <t>42074380</t>
  </si>
  <si>
    <t>조장연</t>
  </si>
  <si>
    <t>010-7795-8754</t>
  </si>
  <si>
    <t>경기 고양시 덕양구 화신로272번길 29 (화정동, 현대프라자) 302호</t>
  </si>
  <si>
    <t>2023-12-04 오전 11:12:41</t>
  </si>
  <si>
    <t>M1701654618224 630010</t>
  </si>
  <si>
    <t>42074039</t>
  </si>
  <si>
    <t>고윤정</t>
  </si>
  <si>
    <t>010-6698-7235</t>
  </si>
  <si>
    <t>경기 안산시 상록구 천문2길 44 에덴빌리지3층 301호</t>
  </si>
  <si>
    <t>현관비번 종1212</t>
  </si>
  <si>
    <t>2023-12-05 오전 8:12:38</t>
  </si>
  <si>
    <t>M1701690792022 630429</t>
  </si>
  <si>
    <t>42075914</t>
  </si>
  <si>
    <t>고현숙</t>
  </si>
  <si>
    <t>010-2066-8167</t>
  </si>
  <si>
    <t>전북 전주시 완산구 안행로 175 현대1차@ 103동 601호</t>
  </si>
  <si>
    <t>2023-12-05 오전 8:12:42</t>
  </si>
  <si>
    <t>M1701728515189 630544</t>
  </si>
  <si>
    <t>42076008</t>
  </si>
  <si>
    <t>곽미경</t>
  </si>
  <si>
    <t>010-7255-5535</t>
  </si>
  <si>
    <t>경기 의정부시 범골로146번길 7 문경빌라 302호</t>
  </si>
  <si>
    <t>현관앞 배송</t>
  </si>
  <si>
    <t>M1701689510134 630424</t>
  </si>
  <si>
    <t>42075907</t>
  </si>
  <si>
    <t>권명희</t>
  </si>
  <si>
    <t>010-2301-0833</t>
  </si>
  <si>
    <t>경기 광명시 양지로 7 103동1702호(일직동 광명역 유플래닛데시앙)</t>
  </si>
  <si>
    <t>2023-12-04 오후 12:37:48</t>
  </si>
  <si>
    <t>M1701658063113 630072</t>
  </si>
  <si>
    <t>42074247</t>
  </si>
  <si>
    <t>김광훈</t>
  </si>
  <si>
    <t>010-9755-1637</t>
  </si>
  <si>
    <t>서울 송파구 올림픽로 119 지하1층 개구리서점</t>
  </si>
  <si>
    <t>2023-12-04 오후 6:32:27</t>
  </si>
  <si>
    <t>M1701681861157 630358</t>
  </si>
  <si>
    <t>42075385</t>
  </si>
  <si>
    <t>김교형</t>
  </si>
  <si>
    <t>010-2545-1493</t>
  </si>
  <si>
    <t>대구 수성구 용학로 316 202동403호</t>
  </si>
  <si>
    <t>2023-12-04 오후 1:00:39</t>
  </si>
  <si>
    <t>M1701661419672 630116</t>
  </si>
  <si>
    <t>42074436</t>
  </si>
  <si>
    <t>김규원</t>
  </si>
  <si>
    <t>010-3534-3261</t>
  </si>
  <si>
    <t>경북 포항시 북구 학전로 103 우방하이츠103동1103호</t>
  </si>
  <si>
    <t>2023-12-05 오전 10:22:18</t>
  </si>
  <si>
    <t>M1701738484664 630597</t>
  </si>
  <si>
    <t>42076308</t>
  </si>
  <si>
    <t>김영숙</t>
  </si>
  <si>
    <t>010-4535-9003</t>
  </si>
  <si>
    <t>서울 강서구 남부순환로19길 129 204호</t>
  </si>
  <si>
    <t>빠른배송 부탁요</t>
  </si>
  <si>
    <t>이희정</t>
  </si>
  <si>
    <t>M1701658074715 630065</t>
  </si>
  <si>
    <t>42074249</t>
  </si>
  <si>
    <t>도경애</t>
  </si>
  <si>
    <t>010-3200-4410</t>
  </si>
  <si>
    <t>서울 성북구 정릉로10나길 16-11 없음</t>
  </si>
  <si>
    <t>부재시 휴대폰 연락요망</t>
  </si>
  <si>
    <t>2023-12-05 오전 8:12:40</t>
  </si>
  <si>
    <t>M1701697383985 630477</t>
  </si>
  <si>
    <t>42075965</t>
  </si>
  <si>
    <t>류봉순</t>
  </si>
  <si>
    <t>010-9935-1350</t>
  </si>
  <si>
    <t>충북 청주시 서원구 사운로 93 두산위브더제니스 ,B-2907호</t>
  </si>
  <si>
    <t>2023-12-04 오후 12:37:47</t>
  </si>
  <si>
    <t>M1701656324421 630038</t>
  </si>
  <si>
    <t>42074220</t>
  </si>
  <si>
    <t>박성은</t>
  </si>
  <si>
    <t>010-7925-2179</t>
  </si>
  <si>
    <t>경기 고양시 일산서구 중앙로 1376 1002동 1019호</t>
  </si>
  <si>
    <t>2023-12-05 오전 10:22:17</t>
  </si>
  <si>
    <t>M1701736954038 630579</t>
  </si>
  <si>
    <t>42076291</t>
  </si>
  <si>
    <t>박숙희</t>
  </si>
  <si>
    <t>010-7222-9426</t>
  </si>
  <si>
    <t>경기 여주시 북내면 선돌로 366 주택</t>
  </si>
  <si>
    <t>좋은 상품으로 보내주세요</t>
  </si>
  <si>
    <t>2023-12-04 오후 1:00:38</t>
  </si>
  <si>
    <t>M1701660973919 630114</t>
  </si>
  <si>
    <t>42074430</t>
  </si>
  <si>
    <t>박영빈</t>
  </si>
  <si>
    <t>010-9366-1205</t>
  </si>
  <si>
    <t>경기 용인시 기흥구 구성로 411</t>
  </si>
  <si>
    <t>문 앞에 놔주시고 문자 부탁드립니다.</t>
  </si>
  <si>
    <t>M1701690783974 630430</t>
  </si>
  <si>
    <t>42075913</t>
  </si>
  <si>
    <t>박태원</t>
  </si>
  <si>
    <t>010-3313-7667</t>
  </si>
  <si>
    <t>경기 화성시 양감면 토성로 594-2 서광테크놀로지</t>
  </si>
  <si>
    <t>문앞에 부탁합니다</t>
  </si>
  <si>
    <t>M1701659813836 630096</t>
  </si>
  <si>
    <t>42074262</t>
  </si>
  <si>
    <t>박현식</t>
  </si>
  <si>
    <t>010-7189-1713</t>
  </si>
  <si>
    <t>인천 남동구 아암대로1503번길 98 604동 2404호</t>
  </si>
  <si>
    <t>맛있으면 계속 주문하겠습니다.</t>
  </si>
  <si>
    <t>2023-12-05 오전 8:33:47</t>
  </si>
  <si>
    <t>M1701731384432 630549</t>
  </si>
  <si>
    <t>42076120</t>
  </si>
  <si>
    <t>배혜진</t>
  </si>
  <si>
    <t>010-8559-4978</t>
  </si>
  <si>
    <t>서울 강동구 천중로 253 106동 603호</t>
  </si>
  <si>
    <t>010-9364-3114</t>
  </si>
  <si>
    <t>2023-12-05 오전 9:10:11</t>
  </si>
  <si>
    <t>M1701732150553 630555</t>
  </si>
  <si>
    <t>42076184</t>
  </si>
  <si>
    <t>백승권</t>
  </si>
  <si>
    <t>010-4452-7739</t>
  </si>
  <si>
    <t>대전 유성구 노은동로 233 열마마을2단지 202동305호</t>
  </si>
  <si>
    <t>M1701737826425 630588</t>
  </si>
  <si>
    <t>42076298</t>
  </si>
  <si>
    <t>불국사</t>
  </si>
  <si>
    <t>010-4848-4104</t>
  </si>
  <si>
    <t>경북 경주시 불국로 385</t>
  </si>
  <si>
    <t>이애리</t>
  </si>
  <si>
    <t>M1701693015229 630446</t>
  </si>
  <si>
    <t>42075930</t>
  </si>
  <si>
    <t>송경순</t>
  </si>
  <si>
    <t>010-5473-6036</t>
  </si>
  <si>
    <t>전북 군산시 하나운로 28 202동704호</t>
  </si>
  <si>
    <t>M1701732235585 630554</t>
  </si>
  <si>
    <t>42076123</t>
  </si>
  <si>
    <t>양기언</t>
  </si>
  <si>
    <t>010-4118-3924</t>
  </si>
  <si>
    <t>서울 송파구 백제고분로12길 11-22 202호</t>
  </si>
  <si>
    <t>부재시 문앞에 두고 가주세요</t>
  </si>
  <si>
    <t>M1701692577974 630445</t>
  </si>
  <si>
    <t>42075925</t>
  </si>
  <si>
    <t>오연화</t>
  </si>
  <si>
    <t>010-8006-6738</t>
  </si>
  <si>
    <t>경기 성남시 중원구 순환로198번길 14 504호</t>
  </si>
  <si>
    <t>2023-12-05 오전 8:12:37</t>
  </si>
  <si>
    <t>M1701688398516 630416</t>
  </si>
  <si>
    <t>42075903</t>
  </si>
  <si>
    <t>오희숙</t>
  </si>
  <si>
    <t>010-9599-2808</t>
  </si>
  <si>
    <t>경기 광명시 하안로 172 102동2301호(광명 삼익아파트)</t>
  </si>
  <si>
    <t>이남진</t>
  </si>
  <si>
    <t>010-8719-3933</t>
  </si>
  <si>
    <t>M1701656684766 630051</t>
  </si>
  <si>
    <t>42074228</t>
  </si>
  <si>
    <t>유명주</t>
  </si>
  <si>
    <t>010-7738-5180</t>
  </si>
  <si>
    <t>강원특별자치도 춘천시 백령로 156 강원대학교병원 51병동 03호</t>
  </si>
  <si>
    <t>택배보관함에 놓아주셔요</t>
  </si>
  <si>
    <t>2023-12-04 오후 4:29:28</t>
  </si>
  <si>
    <t>M1701673874809 630264</t>
  </si>
  <si>
    <t>42075097</t>
  </si>
  <si>
    <t>윤동일</t>
  </si>
  <si>
    <t>010-5454-2892</t>
  </si>
  <si>
    <t>충남 천안시 서북구 봉정로 381 (주공아파트) 108동 804호</t>
  </si>
  <si>
    <t>배송전 연락주세요</t>
  </si>
  <si>
    <t>2023-12-04 오전 10:59:44</t>
  </si>
  <si>
    <t>M1701653458351 629986</t>
  </si>
  <si>
    <t>42074003</t>
  </si>
  <si>
    <t>이미진</t>
  </si>
  <si>
    <t>010-6412-9166</t>
  </si>
  <si>
    <t>광주 북구 월동로 50 무등파크 201동 1113호</t>
  </si>
  <si>
    <t>문앞에 부탁드립니다.</t>
  </si>
  <si>
    <t>2023-12-04 오후 3:21:00</t>
  </si>
  <si>
    <t>M1701669985803 630220</t>
  </si>
  <si>
    <t>42074918</t>
  </si>
  <si>
    <t>이숙귀</t>
  </si>
  <si>
    <t>010-3069-5880</t>
  </si>
  <si>
    <t>경남 통영시 광도면 안정2길 22-12 주택</t>
  </si>
  <si>
    <t>2023-12-04 오후 2:15:05</t>
  </si>
  <si>
    <t>M1701574008743 629598</t>
  </si>
  <si>
    <t>42074679</t>
  </si>
  <si>
    <t>이순화</t>
  </si>
  <si>
    <t>010-4754-0249</t>
  </si>
  <si>
    <t>경기 고양시 덕양구 으뜸로 90 DMC한강 삼정그린코아101동903호</t>
  </si>
  <si>
    <t>6일(수요일</t>
  </si>
  <si>
    <t>M1701694083888 630450</t>
  </si>
  <si>
    <t>42075934</t>
  </si>
  <si>
    <t>이언주</t>
  </si>
  <si>
    <t>010-8758-9894</t>
  </si>
  <si>
    <t>인천 계양구 봉오대로 441 3동 404호</t>
  </si>
  <si>
    <t>2023-12-04 오후 1:00:37</t>
  </si>
  <si>
    <t>M1701654208165 629998</t>
  </si>
  <si>
    <t>42074422</t>
  </si>
  <si>
    <t>이은숙</t>
  </si>
  <si>
    <t>010-4330-7769</t>
  </si>
  <si>
    <t>부산 금정구 중앙대로1629번길 16 104동3504호</t>
  </si>
  <si>
    <t>M1701681255815 630357</t>
  </si>
  <si>
    <t>42075384</t>
  </si>
  <si>
    <t>이종칠</t>
  </si>
  <si>
    <t>010-5223-1686</t>
  </si>
  <si>
    <t>충북 청주시 서원구 구룡산로 292 산남주공아파트 205동1214호</t>
  </si>
  <si>
    <t>도착전 문자주세요</t>
  </si>
  <si>
    <t>정재훈</t>
  </si>
  <si>
    <t>010-2095-1686</t>
  </si>
  <si>
    <t>2023-12-04 오후 6:32:23</t>
  </si>
  <si>
    <t>M1701661998875 630121</t>
  </si>
  <si>
    <t>42075358</t>
  </si>
  <si>
    <t>이지원</t>
  </si>
  <si>
    <t>010-2410-1635</t>
  </si>
  <si>
    <t>강원특별자치도 춘천시 춘천로270번길 21 가동 301호</t>
  </si>
  <si>
    <t>지원</t>
  </si>
  <si>
    <t>010-7121-9739</t>
  </si>
  <si>
    <t>2023-12-04 오후 5:54:10</t>
  </si>
  <si>
    <t>M1701679012160 630334</t>
  </si>
  <si>
    <t>42075302</t>
  </si>
  <si>
    <t>이진영</t>
  </si>
  <si>
    <t>010-3425-0915</t>
  </si>
  <si>
    <t>대전 서구 갈마동 330-1 401호</t>
  </si>
  <si>
    <t>M1701690009462 630426</t>
  </si>
  <si>
    <t>42075912</t>
  </si>
  <si>
    <t>이해숙</t>
  </si>
  <si>
    <t>010-4175-4035</t>
  </si>
  <si>
    <t>인천 부평구 부평북로 463 미래타운304_803호</t>
  </si>
  <si>
    <t>M1701731454570 630552</t>
  </si>
  <si>
    <t>42076121</t>
  </si>
  <si>
    <t>이효진</t>
  </si>
  <si>
    <t>010-3351-5421</t>
  </si>
  <si>
    <t>경북 포항시 북구 흥해읍 도음로 945 정갈비</t>
  </si>
  <si>
    <t>장상준</t>
  </si>
  <si>
    <t>010-6538-1212</t>
  </si>
  <si>
    <t>2023-12-04 오후 5:26:48</t>
  </si>
  <si>
    <t>M1701080320151 627261</t>
  </si>
  <si>
    <t>42075225</t>
  </si>
  <si>
    <t>임경택</t>
  </si>
  <si>
    <t>010-5121-1277</t>
  </si>
  <si>
    <t>경기 시흥시 동서로 865-21 302호</t>
  </si>
  <si>
    <t>2023-12-04 오후 5:27:14</t>
  </si>
  <si>
    <t>M1701677142390 630312</t>
  </si>
  <si>
    <t>42075232</t>
  </si>
  <si>
    <t>장명화</t>
  </si>
  <si>
    <t>010-5006-1383</t>
  </si>
  <si>
    <t>경기 남양주시 화도읍 수레로1233번길 8 두산아파트101-503호</t>
  </si>
  <si>
    <t>문앞에 배송해주세요.감사합니다.</t>
  </si>
  <si>
    <t>M1701696971082 630479</t>
  </si>
  <si>
    <t>42075962</t>
  </si>
  <si>
    <t>정민경</t>
  </si>
  <si>
    <t>010-9301-1001</t>
  </si>
  <si>
    <t>부산 사하구 다대로 473 현대아파트 115동 304호</t>
  </si>
  <si>
    <t>목요일까지 꼭 부탁드립니다.</t>
  </si>
  <si>
    <t>2023-12-04 오후 4:14:07</t>
  </si>
  <si>
    <t>M1701673373435 630258</t>
  </si>
  <si>
    <t>42075056</t>
  </si>
  <si>
    <t>정윤태</t>
  </si>
  <si>
    <t>010-3615-1095</t>
  </si>
  <si>
    <t>광주 광산구 수등로76번길 40 112동1503호</t>
  </si>
  <si>
    <t>배달시 전화주세요</t>
  </si>
  <si>
    <t>M1701661340258 630112</t>
  </si>
  <si>
    <t>42074434</t>
  </si>
  <si>
    <t>조미영</t>
  </si>
  <si>
    <t>010-8505-4559</t>
  </si>
  <si>
    <t>경기 화성시 마도면 두곡리 377 나폴리하우스503</t>
  </si>
  <si>
    <t>2023-12-04 오후 12:37:46</t>
  </si>
  <si>
    <t>M1701655380175 630037</t>
  </si>
  <si>
    <t>42074218</t>
  </si>
  <si>
    <t>조복윤</t>
  </si>
  <si>
    <t>010-5845-3399</t>
  </si>
  <si>
    <t>전남 영광군 홍농읍 홍농로6길 5 광명산업건설</t>
  </si>
  <si>
    <t>M1701657922054 630064</t>
  </si>
  <si>
    <t>42074243</t>
  </si>
  <si>
    <t>조순학</t>
  </si>
  <si>
    <t>010-9988-6673</t>
  </si>
  <si>
    <t>경기 성남시 분당구 미금일로74번길 16 301호 (까치마을)</t>
  </si>
  <si>
    <t>3층 계단 위에 올려다 주세요</t>
  </si>
  <si>
    <t>M1701678910405 630332</t>
  </si>
  <si>
    <t>42075301</t>
  </si>
  <si>
    <t>조유진</t>
  </si>
  <si>
    <t>010-2996-4816</t>
  </si>
  <si>
    <t>서울 구로구 도림로 107 2동 1515호</t>
  </si>
  <si>
    <t>너무너무 맛있어서 회원가입도 하고, 재주문합니다! 특상품이 없어서 아쉽지만 썩지않은 맛있는 고구마로 배송 부탁드립니다!</t>
  </si>
  <si>
    <t>M1701689512856 630422</t>
  </si>
  <si>
    <t>42075908</t>
  </si>
  <si>
    <t>지인환</t>
  </si>
  <si>
    <t>010-6249-1372</t>
  </si>
  <si>
    <t>경기 양주시 옥정동로 162 율정마을13단지 1305동 2102호</t>
  </si>
  <si>
    <t>M1701701548346 630517</t>
  </si>
  <si>
    <t>42075982</t>
  </si>
  <si>
    <t>채명지</t>
  </si>
  <si>
    <t>010-7231-7345</t>
  </si>
  <si>
    <t>서울 노원구 한글비석로14길 36 101동1003호</t>
  </si>
  <si>
    <t>M1701737133677 630582</t>
  </si>
  <si>
    <t>42076293</t>
  </si>
  <si>
    <t>최인영</t>
  </si>
  <si>
    <t>010-8752-4931</t>
  </si>
  <si>
    <t>대구 북구 중앙대로105길 17 101동 501호</t>
  </si>
  <si>
    <t>2023-12-04 오후 3:11:13</t>
  </si>
  <si>
    <t>M1701668070712 630200</t>
  </si>
  <si>
    <t>42074838</t>
  </si>
  <si>
    <t>최중훈</t>
  </si>
  <si>
    <t>010-5275-8085</t>
  </si>
  <si>
    <t>서울 중구 중림로 10 삼성사이버빌리지 101동-405호</t>
  </si>
  <si>
    <t>2023-12-04 오전 10:59:41</t>
  </si>
  <si>
    <t>M1701604046572 629811</t>
  </si>
  <si>
    <t>42074000</t>
  </si>
  <si>
    <t>하림이</t>
  </si>
  <si>
    <t>010-6522-2188</t>
  </si>
  <si>
    <t>서울 은평구 갈현로23길 44-8 101호</t>
  </si>
  <si>
    <t>현관 비밀번호 1234*입니다. 문앞이 두고 가주세요. 감사합니다.</t>
  </si>
  <si>
    <t>M1701655820123 630028</t>
  </si>
  <si>
    <t>42074424</t>
  </si>
  <si>
    <t>홍수정</t>
  </si>
  <si>
    <t>010-2029-5362</t>
  </si>
  <si>
    <t>대구 북구 연암로4길 27-2 2층</t>
  </si>
  <si>
    <t>집에 환자가있다보니 1층에못내려갑니다 2층에 올려다주세요</t>
  </si>
  <si>
    <t>010-2486-1673</t>
  </si>
  <si>
    <t>2023-12-05 오후 1:59:48</t>
  </si>
  <si>
    <t>MWNA231205-00000084 102349</t>
  </si>
  <si>
    <t>42076956</t>
  </si>
  <si>
    <t>김나래</t>
  </si>
  <si>
    <t>010-4343-8016</t>
  </si>
  <si>
    <t>부산 부산진구 가야공원로38번길 46 (가야동) 2층</t>
  </si>
  <si>
    <t>호박고구마 한입[40-60g] 3kg</t>
  </si>
  <si>
    <t>부재 시 문 앞에 놓아주세요</t>
  </si>
  <si>
    <t>2023-12-05 오후 2:46:05</t>
  </si>
  <si>
    <t>M1701748888661 630828</t>
  </si>
  <si>
    <t>42077025</t>
  </si>
  <si>
    <t>고순옥</t>
  </si>
  <si>
    <t>010-8433-2014</t>
  </si>
  <si>
    <t>충북 제천시 청풍호로7길 110 (제천강저2휴먼시아)204동 201호</t>
  </si>
  <si>
    <t>2023-12-05 오전 11:51:50</t>
  </si>
  <si>
    <t>M1701744083012 630766</t>
  </si>
  <si>
    <t>42076576</t>
  </si>
  <si>
    <t>고영화</t>
  </si>
  <si>
    <t>010-5383-8099</t>
  </si>
  <si>
    <t>경기 군포시 군포로735번길 38 201호(산본동,장미빌라)</t>
  </si>
  <si>
    <t>얼지 않도록 배송해주세요.</t>
  </si>
  <si>
    <t>2023-12-06 오전 9:58:51</t>
  </si>
  <si>
    <t>M1701743146841 630744</t>
  </si>
  <si>
    <t>42078274</t>
  </si>
  <si>
    <t>구재숙</t>
  </si>
  <si>
    <t>010-9644-0372</t>
  </si>
  <si>
    <t>경남 김해시 평전로 83 김해 강남 요양병원2층 원무과</t>
  </si>
  <si>
    <t>2023-12-05 오전 11:51:46</t>
  </si>
  <si>
    <t>M1701738938895 630620</t>
  </si>
  <si>
    <t>42076487</t>
  </si>
  <si>
    <t>구종안</t>
  </si>
  <si>
    <t>010-2412-2944</t>
  </si>
  <si>
    <t>서울 강북구 인수봉로72길 27-23 지층102호</t>
  </si>
  <si>
    <t>2023-12-06 오전 8:34:31</t>
  </si>
  <si>
    <t>M1701777327515 631095</t>
  </si>
  <si>
    <t>42078001</t>
  </si>
  <si>
    <t>권수정</t>
  </si>
  <si>
    <t>010-7332-2531</t>
  </si>
  <si>
    <t>대전 중구 태평로 35 203동 103호</t>
  </si>
  <si>
    <t>M1701776528712 631089</t>
  </si>
  <si>
    <t>42077996</t>
  </si>
  <si>
    <t>김완수</t>
  </si>
  <si>
    <t>010-8635-0651</t>
  </si>
  <si>
    <t>강원특별자치도 강릉시 교동광장로 138-15 207동 1001호</t>
  </si>
  <si>
    <t>맛있는걸로 보내주실거라 믿습니다~!</t>
  </si>
  <si>
    <t>2023-12-06 오전 8:34:34</t>
  </si>
  <si>
    <t>M1701818661924 631173</t>
  </si>
  <si>
    <t>42078076</t>
  </si>
  <si>
    <t>김원철</t>
  </si>
  <si>
    <t>010-5314-2097</t>
  </si>
  <si>
    <t>서울 강서구 등촌로13다길 12 101호</t>
  </si>
  <si>
    <t>2023-12-06 오전 8:34:32</t>
  </si>
  <si>
    <t>M1701779802147 631116</t>
  </si>
  <si>
    <t>42078021</t>
  </si>
  <si>
    <t>김인석</t>
  </si>
  <si>
    <t>010-3075-3430</t>
  </si>
  <si>
    <t>강원특별자치도 고성군 토성면 신성길 86-26 성대리</t>
  </si>
  <si>
    <t>부재시 현관앞에 두세요</t>
  </si>
  <si>
    <t>M1701782729026 631127</t>
  </si>
  <si>
    <t>42078033</t>
  </si>
  <si>
    <t>김정옥</t>
  </si>
  <si>
    <t>010-9162-8017</t>
  </si>
  <si>
    <t>서울 강서구 초록마을로24길 27-10 광진빌라트403호</t>
  </si>
  <si>
    <t>2023-12-05 오전 11:51:45</t>
  </si>
  <si>
    <t>M1701736963887 630649</t>
  </si>
  <si>
    <t>42076455</t>
  </si>
  <si>
    <t>김정호</t>
  </si>
  <si>
    <t>010-3890-1942</t>
  </si>
  <si>
    <t>경기 용인시 수지구 포은대로 467 푸르지오 월드마크 아파트 102동 801호</t>
  </si>
  <si>
    <t>2023-12-05 오후 4:09:23</t>
  </si>
  <si>
    <t>M1701758314696 630953</t>
  </si>
  <si>
    <t>42077207</t>
  </si>
  <si>
    <t>김태헌</t>
  </si>
  <si>
    <t>010-2989-9636</t>
  </si>
  <si>
    <t>전남 여수시 안산동 437 한전사택 다동 105호</t>
  </si>
  <si>
    <t>2023-12-05 오후 5:51:32</t>
  </si>
  <si>
    <t>M1701764885119 631009</t>
  </si>
  <si>
    <t>42077436</t>
  </si>
  <si>
    <t>남지은</t>
  </si>
  <si>
    <t>010-3138-0900</t>
  </si>
  <si>
    <t>광주 북구 용주로30번길 60 104동1003호</t>
  </si>
  <si>
    <t>2023-12-05 오후 2:46:06</t>
  </si>
  <si>
    <t>M1701753034016 630895</t>
  </si>
  <si>
    <t>42077030</t>
  </si>
  <si>
    <t>명경희</t>
  </si>
  <si>
    <t>010-3892-5788</t>
  </si>
  <si>
    <t>서울 관악구 난곡로 63 관악산휴먼시아 301동1404호</t>
  </si>
  <si>
    <t>오리지날 호박고구마 주세요</t>
  </si>
  <si>
    <t>M1701738688246 630609</t>
  </si>
  <si>
    <t>42076471</t>
  </si>
  <si>
    <t>박범순</t>
  </si>
  <si>
    <t>010-7533-6092</t>
  </si>
  <si>
    <t>서울 중구 을지로 186-3 4층 보람퀵서비스</t>
  </si>
  <si>
    <t>노원희</t>
  </si>
  <si>
    <t>010-2371-6092</t>
  </si>
  <si>
    <t>M1701739054697 630632</t>
  </si>
  <si>
    <t>42076491</t>
  </si>
  <si>
    <t>박상철</t>
  </si>
  <si>
    <t>010-5641-8682</t>
  </si>
  <si>
    <t>대전 동구 충정로139번길 51 하늘빌리지 103호</t>
  </si>
  <si>
    <t>문앞에 놓고 가주세요</t>
  </si>
  <si>
    <t>M1701764680917 631007</t>
  </si>
  <si>
    <t>42077434</t>
  </si>
  <si>
    <t>백종옥</t>
  </si>
  <si>
    <t>010-2281-4072</t>
  </si>
  <si>
    <t>인천 연수구 함박뫼로 115 102동 310호</t>
  </si>
  <si>
    <t>2023-12-05 오후 4:33:47</t>
  </si>
  <si>
    <t>M1701760748421 630977</t>
  </si>
  <si>
    <t>42077295</t>
  </si>
  <si>
    <t>설희</t>
  </si>
  <si>
    <t>010-8645-2286</t>
  </si>
  <si>
    <t>경북 상주시 상서문1길 25 106동1104호</t>
  </si>
  <si>
    <t>M1701753082674 630893</t>
  </si>
  <si>
    <t>42077031</t>
  </si>
  <si>
    <t>손경난</t>
  </si>
  <si>
    <t>010-5638-3837</t>
  </si>
  <si>
    <t>전북 전주시 덕진구 우아동2가 883-5 402호</t>
  </si>
  <si>
    <t>010-2609-5991</t>
  </si>
  <si>
    <t>2023-12-05 오후 12:42:02</t>
  </si>
  <si>
    <t>M1701745238094 630786</t>
  </si>
  <si>
    <t>42076714</t>
  </si>
  <si>
    <t>송경옥</t>
  </si>
  <si>
    <t>010-9587-0518</t>
  </si>
  <si>
    <t>인천 남동구 인주대로 857 105-1103</t>
  </si>
  <si>
    <t>벨누르지 말고 문앞에 놓아주세요</t>
  </si>
  <si>
    <t>M1701738727808 630625</t>
  </si>
  <si>
    <t>42076473</t>
  </si>
  <si>
    <t>심영주</t>
  </si>
  <si>
    <t>010-3905-3461</t>
  </si>
  <si>
    <t>강원특별자치도 삼척시 근덕면 장호안1길 17 장호 바다숲 펜션</t>
  </si>
  <si>
    <t>12월 6일이후 받을수 있게 해 주세요.</t>
  </si>
  <si>
    <t>2023-12-05 오전 11:51:49</t>
  </si>
  <si>
    <t>M1701742372224 630726</t>
  </si>
  <si>
    <t>42076556</t>
  </si>
  <si>
    <t>심원정</t>
  </si>
  <si>
    <t>010-2449-5724</t>
  </si>
  <si>
    <t>부산 기장군 정관읍 정관로 513</t>
  </si>
  <si>
    <t>M1701814881047 631161</t>
  </si>
  <si>
    <t>42078069</t>
  </si>
  <si>
    <t>여혜정</t>
  </si>
  <si>
    <t>010-4419-0677</t>
  </si>
  <si>
    <t>대전 서구 청사로 281 샘머리 아파트 212동 1905호</t>
  </si>
  <si>
    <t>M1701746775339 630798</t>
  </si>
  <si>
    <t>42076722</t>
  </si>
  <si>
    <t>오슬기</t>
  </si>
  <si>
    <t>010-4507-9073</t>
  </si>
  <si>
    <t>전북 군산시 개정면 번영로 526 구보다 농기계</t>
  </si>
  <si>
    <t>2023-12-05 오후 1:58:46</t>
  </si>
  <si>
    <t>M1701750679807 630843</t>
  </si>
  <si>
    <t>42076932</t>
  </si>
  <si>
    <t>이경자</t>
  </si>
  <si>
    <t>010-3574-3593</t>
  </si>
  <si>
    <t>충북 진천군 덕산읍 용석로 84-4</t>
  </si>
  <si>
    <t>2023-12-05 오전 11:51:41</t>
  </si>
  <si>
    <t>M1701675144863 630281</t>
  </si>
  <si>
    <t>42076447</t>
  </si>
  <si>
    <t>이금임</t>
  </si>
  <si>
    <t>010-5303-2674</t>
  </si>
  <si>
    <t>서울 성북구 보문로26길 17 보문리슈빌아파트 103동 1702호</t>
  </si>
  <si>
    <t>M1701749360074 630874</t>
  </si>
  <si>
    <t>42076929</t>
  </si>
  <si>
    <t>이기세</t>
  </si>
  <si>
    <t>010-5231-3700</t>
  </si>
  <si>
    <t>경기 하남시 미사강변동로 100 108동 2801호</t>
  </si>
  <si>
    <t>M1701741994086 630708</t>
  </si>
  <si>
    <t>42076546</t>
  </si>
  <si>
    <t>이숙표</t>
  </si>
  <si>
    <t>010-8414-5372</t>
  </si>
  <si>
    <t>대전 대덕구 계족산로36번길 45 3층</t>
  </si>
  <si>
    <t>M1701738762986 630612</t>
  </si>
  <si>
    <t>42076475</t>
  </si>
  <si>
    <t>이영근</t>
  </si>
  <si>
    <t>010-6214-5217</t>
  </si>
  <si>
    <t>대구 동구 아양로50길 33-5 주택</t>
  </si>
  <si>
    <t>M1701777331139 631094</t>
  </si>
  <si>
    <t>42078003</t>
  </si>
  <si>
    <t>이예원</t>
  </si>
  <si>
    <t>010-2915-8876</t>
  </si>
  <si>
    <t>경기 파주시 조리읍 등원로353번길 55 C-301</t>
  </si>
  <si>
    <t>2023-12-05 오후 3:20:34</t>
  </si>
  <si>
    <t>M1701755311714 630914</t>
  </si>
  <si>
    <t>42077101</t>
  </si>
  <si>
    <t>이은희</t>
  </si>
  <si>
    <t>010-4562-4980</t>
  </si>
  <si>
    <t>경남 창원시 의창구 의창대로247번길 7 102호</t>
  </si>
  <si>
    <t>비번 171731별</t>
  </si>
  <si>
    <t>M1701759295147 630963</t>
  </si>
  <si>
    <t>42077215</t>
  </si>
  <si>
    <t>이정무</t>
  </si>
  <si>
    <t>010-8778-0139</t>
  </si>
  <si>
    <t>대전 서구 장안로 713 장안동</t>
  </si>
  <si>
    <t>M1701815135583 631164</t>
  </si>
  <si>
    <t>42078071</t>
  </si>
  <si>
    <t>이정열</t>
  </si>
  <si>
    <t>010-8553-2308</t>
  </si>
  <si>
    <t>경북 포항시 남구 상도남로 11 대잠자이109동1301호</t>
  </si>
  <si>
    <t>2023-12-06 오전 9:34:13</t>
  </si>
  <si>
    <t>M1701821288079 631198</t>
  </si>
  <si>
    <t>42078235</t>
  </si>
  <si>
    <t>이지연</t>
  </si>
  <si>
    <t>010-8924-4591</t>
  </si>
  <si>
    <t>경기 광주시 곤지암읍 평촌길 17 104동402호</t>
  </si>
  <si>
    <t>2023-12-06 오전 9:58:55</t>
  </si>
  <si>
    <t>M1701761672129 630985</t>
  </si>
  <si>
    <t>42078276</t>
  </si>
  <si>
    <t>임서영</t>
  </si>
  <si>
    <t>010-7530-8772</t>
  </si>
  <si>
    <t>경기 용인시 처인구 포곡읍 한금로 122 신명엔지니어링(주)</t>
  </si>
  <si>
    <t>2023-12-05 오후 2:46:07</t>
  </si>
  <si>
    <t>M1701753278338 630899</t>
  </si>
  <si>
    <t>42077034</t>
  </si>
  <si>
    <t>전경숙</t>
  </si>
  <si>
    <t>010-6767-9857</t>
  </si>
  <si>
    <t>경기 성남시 수정구 헌릉로 1005 위례포레스트부영 5805동904호</t>
  </si>
  <si>
    <t>맛잇는 호박고구마~기대하며^^ 배송전연락</t>
  </si>
  <si>
    <t>M1701817566948 631170</t>
  </si>
  <si>
    <t>42078073</t>
  </si>
  <si>
    <t>정상욱</t>
  </si>
  <si>
    <t>010-5662-4964</t>
  </si>
  <si>
    <t>광주 광산구 복영길 50-4 1층</t>
  </si>
  <si>
    <t>M1701755771475 630926</t>
  </si>
  <si>
    <t>42077105</t>
  </si>
  <si>
    <t>정양기</t>
  </si>
  <si>
    <t>010-2400-3698</t>
  </si>
  <si>
    <t>경기 용인시 처인구 포곡읍 영문리 123-97 101호</t>
  </si>
  <si>
    <t>문자 주시고 문 앞에 놓아 주세요.</t>
  </si>
  <si>
    <t>2023-12-05 오후 1:48:09</t>
  </si>
  <si>
    <t>M1701750512297 630842</t>
  </si>
  <si>
    <t>42076908</t>
  </si>
  <si>
    <t>정옥금</t>
  </si>
  <si>
    <t>010-6658-1019</t>
  </si>
  <si>
    <t>경기 양주시 평화로1429번길 91 로얄시티빌4동202호</t>
  </si>
  <si>
    <t>진숙</t>
  </si>
  <si>
    <t>010-4190-5657</t>
  </si>
  <si>
    <t>2023-12-06 오전 8:34:30</t>
  </si>
  <si>
    <t>M1701774468145 631075</t>
  </si>
  <si>
    <t>42077984</t>
  </si>
  <si>
    <t>정의영</t>
  </si>
  <si>
    <t>010-2659-5956</t>
  </si>
  <si>
    <t>서울 강남구 자곡로 101 601-801</t>
  </si>
  <si>
    <t>M1701781662182 631122</t>
  </si>
  <si>
    <t>42078028</t>
  </si>
  <si>
    <t>정해업</t>
  </si>
  <si>
    <t>010-9600-7053</t>
  </si>
  <si>
    <t>경기 양주시 옥정동 1097 유림아파트 112동 1501호 정해업</t>
  </si>
  <si>
    <t>M1701755107623 630912</t>
  </si>
  <si>
    <t>42077097</t>
  </si>
  <si>
    <t>조동연</t>
  </si>
  <si>
    <t>010-2580-8936</t>
  </si>
  <si>
    <t>인천 서구 검단로501번길 44 2동203호</t>
  </si>
  <si>
    <t>문앞에놔주세요</t>
  </si>
  <si>
    <t>2023-12-05 오전 11:51:38</t>
  </si>
  <si>
    <t>M1701656088440 630034</t>
  </si>
  <si>
    <t>42076445</t>
  </si>
  <si>
    <t>조복남</t>
  </si>
  <si>
    <t>010-2850-5796</t>
  </si>
  <si>
    <t>부산 연제구 거제천로146번길 55 홍림빌라8차801</t>
  </si>
  <si>
    <t>M1701743119156 630750</t>
  </si>
  <si>
    <t>42076568</t>
  </si>
  <si>
    <t>조중수</t>
  </si>
  <si>
    <t>010-5307-4743</t>
  </si>
  <si>
    <t>경기 남양주시 진접읍 부마로 205 부평리 189-5 나동 루피노퍼니처</t>
  </si>
  <si>
    <t>2023-12-06 오전 9:34:11</t>
  </si>
  <si>
    <t>M1701775334048 631078</t>
  </si>
  <si>
    <t>42078227</t>
  </si>
  <si>
    <t>주종경</t>
  </si>
  <si>
    <t>010-2582-0435</t>
  </si>
  <si>
    <t>경남 사천시 벌리로 2 뚜레쥬르</t>
  </si>
  <si>
    <t>2023-12-05 오후 1:04:18</t>
  </si>
  <si>
    <t>M1701748599264 630811</t>
  </si>
  <si>
    <t>42076784</t>
  </si>
  <si>
    <t>지민경</t>
  </si>
  <si>
    <t>010-9975-0420</t>
  </si>
  <si>
    <t>경기 화성시 동탄순환대로20길 13 2147동 1803호</t>
  </si>
  <si>
    <t>M1701782474781 631125</t>
  </si>
  <si>
    <t>42078031</t>
  </si>
  <si>
    <t>차예진</t>
  </si>
  <si>
    <t>010-5391-0820</t>
  </si>
  <si>
    <t>광주 광산구 첨단중앙로181번길 104 103동1504호</t>
  </si>
  <si>
    <t>부재시 현관문앞에 둬주세요.</t>
  </si>
  <si>
    <t>2023-12-05 오후 1:22:23</t>
  </si>
  <si>
    <t>M1701749636879 630829</t>
  </si>
  <si>
    <t>42076851</t>
  </si>
  <si>
    <t>최순남</t>
  </si>
  <si>
    <t>010-9076-6385</t>
  </si>
  <si>
    <t>강원특별자치도 속초시 번영로129번길 22 101-1703호</t>
  </si>
  <si>
    <t>2023-12-05 오후 3:20:35</t>
  </si>
  <si>
    <t>M1701756227988 630927</t>
  </si>
  <si>
    <t>42077108</t>
  </si>
  <si>
    <t>춥당~</t>
  </si>
  <si>
    <t>010-6478-3060</t>
  </si>
  <si>
    <t>경기 광주시 퇴촌면 천진암로 690-8 104동202호</t>
  </si>
  <si>
    <t>2023-12-05 오후 2:13:09</t>
  </si>
  <si>
    <t>M1701752382443 630884</t>
  </si>
  <si>
    <t>42076992</t>
  </si>
  <si>
    <t>한영아</t>
  </si>
  <si>
    <t>010-4678-4686</t>
  </si>
  <si>
    <t>경기 파주시 가람로116번길 128 701동 1203호</t>
  </si>
  <si>
    <t>영아</t>
  </si>
  <si>
    <t>M1701755353769 630915</t>
  </si>
  <si>
    <t>42077102</t>
  </si>
  <si>
    <t>허정</t>
  </si>
  <si>
    <t>010-3290-0319</t>
  </si>
  <si>
    <t>서울 동대문구 홍릉로10길 48 104동2101호</t>
  </si>
  <si>
    <t>2023-12-06 오후 2:53:53</t>
  </si>
  <si>
    <t>M1701838840109 631388</t>
  </si>
  <si>
    <t>42078905</t>
  </si>
  <si>
    <t>Vjmom</t>
  </si>
  <si>
    <t>010-9849-1012</t>
  </si>
  <si>
    <t>경기 고양시 일산서구 고양대로 666 104동2405호</t>
  </si>
  <si>
    <t>호박고구마 중품3키로[JM]</t>
  </si>
  <si>
    <t>문두드리지마시고 현관앞놔주세요</t>
  </si>
  <si>
    <t>최지윤</t>
  </si>
  <si>
    <t>2023-12-07 오전 8:37:04</t>
  </si>
  <si>
    <t>M1701859320361 631582</t>
  </si>
  <si>
    <t>42079570</t>
  </si>
  <si>
    <t>강대기</t>
  </si>
  <si>
    <t>010-4844-5210</t>
  </si>
  <si>
    <t>경남 창원시 성산구 대원로33번길 5 2층첫방</t>
  </si>
  <si>
    <t>호박고구마 중품5키로[JM]</t>
  </si>
  <si>
    <t>2023-12-07 오전 8:37:06</t>
  </si>
  <si>
    <t>M1701867212798 631639</t>
  </si>
  <si>
    <t>42079611</t>
  </si>
  <si>
    <t>강민정</t>
  </si>
  <si>
    <t>010-9024-1423</t>
  </si>
  <si>
    <t>경남 김해시 번화1로 168</t>
  </si>
  <si>
    <t>호박고구마 대품10키로[JM]</t>
  </si>
  <si>
    <t>문앞에 두고 가주세요</t>
  </si>
  <si>
    <t>2023-12-06 오후 3:25:08</t>
  </si>
  <si>
    <t>M1701839839189 631430</t>
  </si>
  <si>
    <t>42078992</t>
  </si>
  <si>
    <t>권순남</t>
  </si>
  <si>
    <t>010-9387-2079</t>
  </si>
  <si>
    <t>경기 고양시 덕양구 원흥1로 11 1202동 304호</t>
  </si>
  <si>
    <t>M1701866447157 631632</t>
  </si>
  <si>
    <t>42079608</t>
  </si>
  <si>
    <t>김가은</t>
  </si>
  <si>
    <t>010-2058-8041</t>
  </si>
  <si>
    <t>전북 군산시 나운안길 27 173호 만나반찬도시락</t>
  </si>
  <si>
    <t>호박고구마 한입3키로[JM]</t>
  </si>
  <si>
    <t>2023-12-06 오후 2:05:55</t>
  </si>
  <si>
    <t>M1701836908787 631375</t>
  </si>
  <si>
    <t>42078820</t>
  </si>
  <si>
    <t>김공심</t>
  </si>
  <si>
    <t>010-2437-1266</t>
  </si>
  <si>
    <t>경기 용인시 처인구 동부로 7 라이프아파트)101-501호</t>
  </si>
  <si>
    <t>호박고구마 대품5키로[JM]</t>
  </si>
  <si>
    <t>2023-12-06 오전 10:49:43</t>
  </si>
  <si>
    <t>M1701825623016 631241</t>
  </si>
  <si>
    <t>42078404</t>
  </si>
  <si>
    <t>김덕원</t>
  </si>
  <si>
    <t>010-2077-7398</t>
  </si>
  <si>
    <t>인천 부평구 부흥로144번길 60 인정맨션 1동202호</t>
  </si>
  <si>
    <t>2023-12-06 오전 10:26:58</t>
  </si>
  <si>
    <t>M1701742553809 630728</t>
  </si>
  <si>
    <t>42078364</t>
  </si>
  <si>
    <t>김미진</t>
  </si>
  <si>
    <t>010-5525-7485</t>
  </si>
  <si>
    <t>서울 중구 퇴계로28길 22-3 (남학동) 102호 순대국집 옆집</t>
  </si>
  <si>
    <t>호박고구마 중품20키로[JM]</t>
  </si>
  <si>
    <t>좋은고구마로 부탁드립니다.</t>
  </si>
  <si>
    <t>2023-12-06 오후 3:25:09</t>
  </si>
  <si>
    <t>M1701842525217 631439</t>
  </si>
  <si>
    <t>42079012</t>
  </si>
  <si>
    <t>김백현</t>
  </si>
  <si>
    <t>010-3722-0825</t>
  </si>
  <si>
    <t>경기 용인시 처인구 모현읍 모산로 39-5 동신맨션)5동 402호</t>
  </si>
  <si>
    <t>2023-12-06 오후 6:20:32</t>
  </si>
  <si>
    <t>M1701845006910 631473</t>
  </si>
  <si>
    <t>42079329</t>
  </si>
  <si>
    <t>김선영</t>
  </si>
  <si>
    <t>010-8770-8066</t>
  </si>
  <si>
    <t>경기 안성시 일죽면 산북1길 98</t>
  </si>
  <si>
    <t>2023-12-06 오후 2:53:54</t>
  </si>
  <si>
    <t>M1701839760091 631396</t>
  </si>
  <si>
    <t>42078916</t>
  </si>
  <si>
    <t>김유식</t>
  </si>
  <si>
    <t>010-3953-1733</t>
  </si>
  <si>
    <t>충북 음성군 맹동면 덕금로23번길 20 .</t>
  </si>
  <si>
    <t>호박고구마 중품10키로[JM]</t>
  </si>
  <si>
    <t>박동환</t>
  </si>
  <si>
    <t>010-9917-5746</t>
  </si>
  <si>
    <t>2023-12-06 오후 12:53:59</t>
  </si>
  <si>
    <t>M1701830811778 631317</t>
  </si>
  <si>
    <t>42078622</t>
  </si>
  <si>
    <t>김윤숙</t>
  </si>
  <si>
    <t>010-2201-8322</t>
  </si>
  <si>
    <t>부산 해운대구 해운대로349번길 24 삼호가든4동1212호</t>
  </si>
  <si>
    <t>2023-12-06 오전 10:20:37</t>
  </si>
  <si>
    <t>M1701769767687 631039</t>
  </si>
  <si>
    <t>42078324</t>
  </si>
  <si>
    <t>김은희</t>
  </si>
  <si>
    <t>010-4499-6317</t>
  </si>
  <si>
    <t>충북 괴산군 문광면 괴산로송평1길 72-1 황토벽돌집</t>
  </si>
  <si>
    <t>2023-12-07 오전 8:37:08</t>
  </si>
  <si>
    <t>M1701902890699 631706</t>
  </si>
  <si>
    <t>42079669</t>
  </si>
  <si>
    <t>김정경</t>
  </si>
  <si>
    <t>010-8931-7871</t>
  </si>
  <si>
    <t>서울 관악구 은천로 93 103-203</t>
  </si>
  <si>
    <t>2023-12-07 오전 8:37:07</t>
  </si>
  <si>
    <t>M1701875251734 631675</t>
  </si>
  <si>
    <t>42079643</t>
  </si>
  <si>
    <t>김정은</t>
  </si>
  <si>
    <t>010-8630-7196</t>
  </si>
  <si>
    <t>서울 종로구 종로 347 천동2602호</t>
  </si>
  <si>
    <t>2023-12-06 오전 10:20:40</t>
  </si>
  <si>
    <t>M1701825032675 631231</t>
  </si>
  <si>
    <t>42078338</t>
  </si>
  <si>
    <t>김종엽</t>
  </si>
  <si>
    <t>010-8774-6092</t>
  </si>
  <si>
    <t>대전 대덕구 대전로 1404 (명진주택)나동 201호</t>
  </si>
  <si>
    <t>M1701825032675 631230</t>
  </si>
  <si>
    <t>42078337</t>
  </si>
  <si>
    <t>M1701842130001 631460</t>
  </si>
  <si>
    <t>42079003</t>
  </si>
  <si>
    <t>김주원</t>
  </si>
  <si>
    <t>010-3426-6646</t>
  </si>
  <si>
    <t>부산 수영구 광안해변로15번길 68 뉴비치아파트 505동 903호</t>
  </si>
  <si>
    <t>2023-12-06 오후 12:54:00</t>
  </si>
  <si>
    <t>M1701833294024 631345</t>
  </si>
  <si>
    <t>42078652</t>
  </si>
  <si>
    <t>김현미</t>
  </si>
  <si>
    <t>010-7737-1171</t>
  </si>
  <si>
    <t>경기 용인시 처인구 백암면 가창로85번길 9 마을회관앞집</t>
  </si>
  <si>
    <t>M1701905047712 631709</t>
  </si>
  <si>
    <t>42079671</t>
  </si>
  <si>
    <t>남은숙</t>
  </si>
  <si>
    <t>010-8767-8647</t>
  </si>
  <si>
    <t>인천 부평구 신촌로15번길 32 303호</t>
  </si>
  <si>
    <t>호박고구마 한입5키로[JM]</t>
  </si>
  <si>
    <t>2023-12-07 오전 10:14:02</t>
  </si>
  <si>
    <t>M1701909387242 631730</t>
  </si>
  <si>
    <t>42080040</t>
  </si>
  <si>
    <t>마정자</t>
  </si>
  <si>
    <t>010-4404-8537</t>
  </si>
  <si>
    <t>서울 용산구 청파로51길 13 단독주택</t>
  </si>
  <si>
    <t>M1701867739652 631641</t>
  </si>
  <si>
    <t>42079615</t>
  </si>
  <si>
    <t>민진욱</t>
  </si>
  <si>
    <t>010-3902-2761</t>
  </si>
  <si>
    <t>경기 성남시 분당구 정자일로213번길 10 101동 1105호</t>
  </si>
  <si>
    <t>배송할때 연락주세요. 빠른 배송 부탁드립니다.</t>
  </si>
  <si>
    <t>M1701869592019 631649</t>
  </si>
  <si>
    <t>42079626</t>
  </si>
  <si>
    <t>박선희</t>
  </si>
  <si>
    <t>010-7501-5420</t>
  </si>
  <si>
    <t>부산 남구 우암로374번길 10-12 가동501호</t>
  </si>
  <si>
    <t>M1701863010605 631607</t>
  </si>
  <si>
    <t>42079587</t>
  </si>
  <si>
    <t>박수연</t>
  </si>
  <si>
    <t>010-7381-7378</t>
  </si>
  <si>
    <t>대전 유성구 덕명로 63 104동302호</t>
  </si>
  <si>
    <t>호박고구마 대품3키로[JM]</t>
  </si>
  <si>
    <t>2023-12-06 오후 6:20:17</t>
  </si>
  <si>
    <t>M1701596654366 629766</t>
  </si>
  <si>
    <t>42079325</t>
  </si>
  <si>
    <t>박순환</t>
  </si>
  <si>
    <t>010-5550-0176</t>
  </si>
  <si>
    <t>부산 북구 구남로20번길 7-8 2층</t>
  </si>
  <si>
    <t>부재시 2층현관앞에 두고 연락바랓</t>
  </si>
  <si>
    <t>逸松朴淳煥</t>
  </si>
  <si>
    <t>M1701869668576 631650</t>
  </si>
  <si>
    <t>42079627</t>
  </si>
  <si>
    <t>박재범</t>
  </si>
  <si>
    <t>010-9461-6907</t>
  </si>
  <si>
    <t>부산 부산진구 당감로 15 삼익 2동 107호</t>
  </si>
  <si>
    <t>임다현</t>
  </si>
  <si>
    <t>M1701898970718 631696</t>
  </si>
  <si>
    <t>42079658</t>
  </si>
  <si>
    <t>박종예</t>
  </si>
  <si>
    <t>010-6480-9579</t>
  </si>
  <si>
    <t>경기 성남시 분당구 백현로 227 509동 205호</t>
  </si>
  <si>
    <t>M1701838967021 631387</t>
  </si>
  <si>
    <t>42078906</t>
  </si>
  <si>
    <t>박행자</t>
  </si>
  <si>
    <t>010-6418-1340</t>
  </si>
  <si>
    <t>경기 화성시 동탄순환대로24길 101 (동탄2LH4단지) 432동 1108호</t>
  </si>
  <si>
    <t>M1701836822777 631374</t>
  </si>
  <si>
    <t>42078818</t>
  </si>
  <si>
    <t>박홍근</t>
  </si>
  <si>
    <t>010-5396-2080</t>
  </si>
  <si>
    <t>서울 마포구 홍익로6길 48 3층</t>
  </si>
  <si>
    <t>M1701824212956 631225</t>
  </si>
  <si>
    <t>42078332</t>
  </si>
  <si>
    <t>서용섭(010-5463-3002)</t>
  </si>
  <si>
    <t>010-5463-3002</t>
  </si>
  <si>
    <t>충북 청주시 흥덕구 강내면 탑연1길 7 401호</t>
  </si>
  <si>
    <t>M1701909018262 631726</t>
  </si>
  <si>
    <t>42080036</t>
  </si>
  <si>
    <t>송영순</t>
  </si>
  <si>
    <t>010-6232-9178</t>
  </si>
  <si>
    <t>경기 남양주시 와부읍 덕소로 180 두산위브아파트 109ㅡ604</t>
  </si>
  <si>
    <t>호박고구마 한입10키로[JM]</t>
  </si>
  <si>
    <t>M1701867583281 631640</t>
  </si>
  <si>
    <t>42079613</t>
  </si>
  <si>
    <t>신혜원</t>
  </si>
  <si>
    <t>010-5615-7786</t>
  </si>
  <si>
    <t>경기 의정부시 신흥로 272-4 603</t>
  </si>
  <si>
    <t>M1701882192131 631686</t>
  </si>
  <si>
    <t>42079648</t>
  </si>
  <si>
    <t>양남숙</t>
  </si>
  <si>
    <t>010-8386-0260</t>
  </si>
  <si>
    <t>충북 충주시 원호암5길 32 105동105호</t>
  </si>
  <si>
    <t>좋은하루</t>
  </si>
  <si>
    <t>M1701861586430 631605</t>
  </si>
  <si>
    <t>42079585</t>
  </si>
  <si>
    <t>오정근</t>
  </si>
  <si>
    <t>010-5269-3639</t>
  </si>
  <si>
    <t>광주 서구 상무공원로 128 호반 아파트 101동 1306호</t>
  </si>
  <si>
    <t>되도록이면 썩은거 골라내주세요^^ (택배물은 문앞에 놓아주세요)</t>
  </si>
  <si>
    <t>M1701910563595 631738</t>
  </si>
  <si>
    <t>42080045</t>
  </si>
  <si>
    <t>이경화</t>
  </si>
  <si>
    <t>010-6257-5469</t>
  </si>
  <si>
    <t>전북 전주시 완산구 계룡산길 84 굿공인중개사무소</t>
  </si>
  <si>
    <t>2023-12-06 오후 4:41:39</t>
  </si>
  <si>
    <t>M1701843739920 631468</t>
  </si>
  <si>
    <t>42079112</t>
  </si>
  <si>
    <t>이민정</t>
  </si>
  <si>
    <t>010-6295-2117</t>
  </si>
  <si>
    <t>부산 남구 용호로159번길 118 B동303호</t>
  </si>
  <si>
    <t>2023-12-07 오전 8:59:46</t>
  </si>
  <si>
    <t>M1701858326122 631575</t>
  </si>
  <si>
    <t>42079935</t>
  </si>
  <si>
    <t>이설화</t>
  </si>
  <si>
    <t>010-5136-3699</t>
  </si>
  <si>
    <t>경기 화성시 정남면 정남동로 59-19 사무실 앞</t>
  </si>
  <si>
    <t>LIXUEHUA</t>
  </si>
  <si>
    <t>2023-12-06 오전 11:17:53</t>
  </si>
  <si>
    <t>M1701746088824 630794</t>
  </si>
  <si>
    <t>42078440</t>
  </si>
  <si>
    <t>이주연</t>
  </si>
  <si>
    <t>010-2807-7709</t>
  </si>
  <si>
    <t>울산 울주군 범서읍 구영로 75-26 105동1802호</t>
  </si>
  <si>
    <t>♡마음먹은데로사람은움직인다♡</t>
  </si>
  <si>
    <t>M1701844078894 631469</t>
  </si>
  <si>
    <t>42079115</t>
  </si>
  <si>
    <t>장서윤</t>
  </si>
  <si>
    <t>010-7197-0822</t>
  </si>
  <si>
    <t>경북 포항시 북구 용흥로 354 104동1803호(용흥동,쌍용아파트)</t>
  </si>
  <si>
    <t>부재시 문앞에 두시고 문자주세요.</t>
  </si>
  <si>
    <t>M1701900258470 631699</t>
  </si>
  <si>
    <t>42079661</t>
  </si>
  <si>
    <t>전진학</t>
  </si>
  <si>
    <t>010-2128-0416</t>
  </si>
  <si>
    <t>경북 경산시 경산로 26 우리마을 202동 506호</t>
  </si>
  <si>
    <t>2023-12-07 오전 8:37:03</t>
  </si>
  <si>
    <t>M1701855608536 631557</t>
  </si>
  <si>
    <t>42079540</t>
  </si>
  <si>
    <t>정정희</t>
  </si>
  <si>
    <t>010-8855-3828</t>
  </si>
  <si>
    <t>전남 영암군 영암읍 오리정길 13 102동101호</t>
  </si>
  <si>
    <t>M1701825526216 631243</t>
  </si>
  <si>
    <t>42078402</t>
  </si>
  <si>
    <t>조혜영</t>
  </si>
  <si>
    <t>010-3013-3538</t>
  </si>
  <si>
    <t>경기 성남시 분당구 동판교로 122 206동1601호(백현2단지)</t>
  </si>
  <si>
    <t>2023-12-06 오전 11:52:27</t>
  </si>
  <si>
    <t>M1701830337281 631307</t>
  </si>
  <si>
    <t>42078565</t>
  </si>
  <si>
    <t>채미숙</t>
  </si>
  <si>
    <t>010-7426-0374</t>
  </si>
  <si>
    <t>경북 구미시 형곡로5길 12-4 궁전빌라트 8차 503호</t>
  </si>
  <si>
    <t>2023-12-06 오전 11:18:01</t>
  </si>
  <si>
    <t>M1701826952323 631261</t>
  </si>
  <si>
    <t>42078451</t>
  </si>
  <si>
    <t>최미희</t>
  </si>
  <si>
    <t>010-5649-6055</t>
  </si>
  <si>
    <t>경기 양주시 광적면 그루고개로143번길 224 한양산업개발 건물 3층</t>
  </si>
  <si>
    <t>3층으로 주세요~</t>
  </si>
  <si>
    <t>2023-12-07 오전 8:37:05</t>
  </si>
  <si>
    <t>M1701864483222 631617</t>
  </si>
  <si>
    <t>42079594</t>
  </si>
  <si>
    <t>최해연</t>
  </si>
  <si>
    <t>010-8978-3616</t>
  </si>
  <si>
    <t>전남 목포시 평화로83번길 16 101동 3305호</t>
  </si>
  <si>
    <t>자주 시킬게요 좋은 상품 부탁드려요 ㅎㅎ</t>
  </si>
  <si>
    <t>M1701871280827 631669</t>
  </si>
  <si>
    <t>42079637</t>
  </si>
  <si>
    <t>한병일</t>
  </si>
  <si>
    <t>010-5510-4482</t>
  </si>
  <si>
    <t>대구 달서구 송현동 798-278 성화빌 303호</t>
  </si>
  <si>
    <t>M1701868127679 631647</t>
  </si>
  <si>
    <t>42079616</t>
  </si>
  <si>
    <t>한홍련</t>
  </si>
  <si>
    <t>010-3240-8220</t>
  </si>
  <si>
    <t>서울 영등포구 가마산로 575 한성아파트102동1503</t>
  </si>
  <si>
    <t>2023-12-07 오후 5:09:48</t>
  </si>
  <si>
    <t>MWNA231207-00000104 102675</t>
  </si>
  <si>
    <t>42080976</t>
  </si>
  <si>
    <t>2023-12-08 오전 8:39:19</t>
  </si>
  <si>
    <t>M1701941704444 631978</t>
  </si>
  <si>
    <t>42081310</t>
  </si>
  <si>
    <t>강희영</t>
  </si>
  <si>
    <t>010-5504-8476</t>
  </si>
  <si>
    <t>서울 구로구 부일로9길 127 113동 504호</t>
  </si>
  <si>
    <t>2023-12-07 오후 2:00:50</t>
  </si>
  <si>
    <t>M1701904904862 631710</t>
  </si>
  <si>
    <t>42080599</t>
  </si>
  <si>
    <t>고영일</t>
  </si>
  <si>
    <t>010-3751-5394</t>
  </si>
  <si>
    <t>경기 안성시 죽산면 능앞길 262 경기도안성시죽산면능앞길262</t>
  </si>
  <si>
    <t>배송전연락요</t>
  </si>
  <si>
    <t>2023-12-07 오후 1:20:18</t>
  </si>
  <si>
    <t>M1701917204439 631821</t>
  </si>
  <si>
    <t>42080474</t>
  </si>
  <si>
    <t>권정자</t>
  </si>
  <si>
    <t>010-8807-7418</t>
  </si>
  <si>
    <t>충남 천안시 서북구 충무로 124-24 117동 1306호(현대아이파크홈타운)</t>
  </si>
  <si>
    <t>2023-12-08 오전 8:39:21</t>
  </si>
  <si>
    <t>M1701948267819 632017</t>
  </si>
  <si>
    <t>42081351</t>
  </si>
  <si>
    <t>김경희</t>
  </si>
  <si>
    <t>010-6383-1784</t>
  </si>
  <si>
    <t>경북 포항시 남구 장기면 장기로 27 302호</t>
  </si>
  <si>
    <t>숑댜</t>
  </si>
  <si>
    <t>010-2740-7371</t>
  </si>
  <si>
    <t>2023-12-07 오후 3:57:49</t>
  </si>
  <si>
    <t>M1701931912249 631919</t>
  </si>
  <si>
    <t>42080824</t>
  </si>
  <si>
    <t>김동완</t>
  </si>
  <si>
    <t>010-9336-9864</t>
  </si>
  <si>
    <t>부산 강서구 명지국제5로 110 305동1503호</t>
  </si>
  <si>
    <t>2023-12-07 오후 3:10:42</t>
  </si>
  <si>
    <t>M1701868544718 631645</t>
  </si>
  <si>
    <t>42080722</t>
  </si>
  <si>
    <t>김명란</t>
  </si>
  <si>
    <t>010-4755-9400</t>
  </si>
  <si>
    <t>경기 양주시 옥정서로 130 옥정센트럴푸르지오 912동 1203호</t>
  </si>
  <si>
    <t>배송시 핸드폰으로 연락주세요</t>
  </si>
  <si>
    <t>M1701948100252 632018</t>
  </si>
  <si>
    <t>42081348</t>
  </si>
  <si>
    <t>김미숙</t>
  </si>
  <si>
    <t>010-3474-2049</t>
  </si>
  <si>
    <t>경남 거제시 상동5길 75-40 106동1003호</t>
  </si>
  <si>
    <t>2023-12-08 오전 8:39:22</t>
  </si>
  <si>
    <t>M1701959070271 632070</t>
  </si>
  <si>
    <t>42081392</t>
  </si>
  <si>
    <t>김영빈</t>
  </si>
  <si>
    <t>010-4011-7666</t>
  </si>
  <si>
    <t>강원특별자치도 춘천시 효명길 29 2층</t>
  </si>
  <si>
    <t>2023-12-07 오후 5:40:43</t>
  </si>
  <si>
    <t>M1701937129095 631959</t>
  </si>
  <si>
    <t>42081028</t>
  </si>
  <si>
    <t>김정순</t>
  </si>
  <si>
    <t>010-9433-7682</t>
  </si>
  <si>
    <t>충북 음성군 금왕읍 대금로 1557-14 음성금왕시티프라디움105동1502호</t>
  </si>
  <si>
    <t>2023-12-07 오후 1:52:54</t>
  </si>
  <si>
    <t>M1701923052236 631849</t>
  </si>
  <si>
    <t>42080583</t>
  </si>
  <si>
    <t>김해숙</t>
  </si>
  <si>
    <t>010-3283-3130</t>
  </si>
  <si>
    <t>서울 강동구 고덕로62길 76 5동 605호</t>
  </si>
  <si>
    <t>부쟈시 문앞에 놔주세요</t>
  </si>
  <si>
    <t>박은정</t>
  </si>
  <si>
    <t>010-5657-4077</t>
  </si>
  <si>
    <t>M1701950484482 632035</t>
  </si>
  <si>
    <t>42081361</t>
  </si>
  <si>
    <t>박애화</t>
  </si>
  <si>
    <t>010-4184-2447</t>
  </si>
  <si>
    <t>전남 광양시 중마로 210 106동704호</t>
  </si>
  <si>
    <t>문앞에 부탁드립니다</t>
  </si>
  <si>
    <t>2023-12-07 오전 11:32:55</t>
  </si>
  <si>
    <t>M1701913934497 631775</t>
  </si>
  <si>
    <t>42080271</t>
  </si>
  <si>
    <t>박은영</t>
  </si>
  <si>
    <t>010-3375-9871</t>
  </si>
  <si>
    <t>경북 안동시 경동로 977-5 608동 1204호</t>
  </si>
  <si>
    <t>2023-12-08 오전 8:39:23</t>
  </si>
  <si>
    <t>M1701990668657 632094</t>
  </si>
  <si>
    <t>42081413</t>
  </si>
  <si>
    <t>성란희</t>
  </si>
  <si>
    <t>010-8109-1223</t>
  </si>
  <si>
    <t>충북 충주시 금릉로 45 102동804</t>
  </si>
  <si>
    <t>상하지않게 조심하여주시면 감사하겠습니다</t>
  </si>
  <si>
    <t>M1701954237163 632059</t>
  </si>
  <si>
    <t>42081378</t>
  </si>
  <si>
    <t>010-3310-7194</t>
  </si>
  <si>
    <t>대구 달서구 선원로 122 103동 107호</t>
  </si>
  <si>
    <t>2023-12-08 오전 8:39:20</t>
  </si>
  <si>
    <t>M1701943896513 631992</t>
  </si>
  <si>
    <t>42081321</t>
  </si>
  <si>
    <t>윤민호</t>
  </si>
  <si>
    <t>010-5792-7571</t>
  </si>
  <si>
    <t>강원특별자치도 강릉시 남부로125번길 23 504호</t>
  </si>
  <si>
    <t>문앞에두시고 문자남겨주세요</t>
  </si>
  <si>
    <t>2023-12-07 오후 3:57:46</t>
  </si>
  <si>
    <t>M1701909080758 631758</t>
  </si>
  <si>
    <t>42080805</t>
  </si>
  <si>
    <t>이병현</t>
  </si>
  <si>
    <t>010-2515-7611</t>
  </si>
  <si>
    <t>경남 합천군 봉산면 인덕로 95-25 경남 합천군 봉산면 인덕로 95-25</t>
  </si>
  <si>
    <t>윤순애</t>
  </si>
  <si>
    <t>M1701955152176 632051</t>
  </si>
  <si>
    <t>42081383</t>
  </si>
  <si>
    <t>이성남</t>
  </si>
  <si>
    <t>010-5575-8018</t>
  </si>
  <si>
    <t>서울 강남구 학동로68길 29 삼성동 삼성힐스테이트1단지 105동 1902호</t>
  </si>
  <si>
    <t>2023-12-07 오후 3:10:47</t>
  </si>
  <si>
    <t>M1701928412008 631875</t>
  </si>
  <si>
    <t>42080726</t>
  </si>
  <si>
    <t>이영아</t>
  </si>
  <si>
    <t>010-3287-3227</t>
  </si>
  <si>
    <t>대구 동구 팔공로 274 201동 1101호</t>
  </si>
  <si>
    <t>M1701937271617 631960</t>
  </si>
  <si>
    <t>42081030</t>
  </si>
  <si>
    <t>010-3141-9733</t>
  </si>
  <si>
    <t>서울 종로구 창신5라길 31 3층 이혜경</t>
  </si>
  <si>
    <t>2023-12-07 오전 11:32:56</t>
  </si>
  <si>
    <t>M1701915104361 631788</t>
  </si>
  <si>
    <t>42080282</t>
  </si>
  <si>
    <t>인천 계양구 당미2길 18 101동201호</t>
  </si>
  <si>
    <t>M1701914837547 631783</t>
  </si>
  <si>
    <t>42080278</t>
  </si>
  <si>
    <t>전영숙</t>
  </si>
  <si>
    <t>010-8508-9160</t>
  </si>
  <si>
    <t>대구 달서구 성서서로36길 6 고성스핀들</t>
  </si>
  <si>
    <t>2023-12-07 오후 6:00:23</t>
  </si>
  <si>
    <t>M1701938570089 631966</t>
  </si>
  <si>
    <t>42081049</t>
  </si>
  <si>
    <t>정두경</t>
  </si>
  <si>
    <t>010-5251-1842</t>
  </si>
  <si>
    <t>서울 강북구 한천로159길 8 103동 201호</t>
  </si>
  <si>
    <t>2023-12-07 오후 4:48:32</t>
  </si>
  <si>
    <t>M1701934280935 631947</t>
  </si>
  <si>
    <t>42080944</t>
  </si>
  <si>
    <t>정창근</t>
  </si>
  <si>
    <t>010-7588-2040</t>
  </si>
  <si>
    <t>경남 창원시 성산구 원이대로 449 127-1201</t>
  </si>
  <si>
    <t>M1701945809507 632001</t>
  </si>
  <si>
    <t>42081334</t>
  </si>
  <si>
    <t>조병효</t>
  </si>
  <si>
    <t>010-4257-1725</t>
  </si>
  <si>
    <t>서울 도봉구 방학로15길 26-7 112동 206호</t>
  </si>
  <si>
    <t>문앞 배송부탁드려요</t>
  </si>
  <si>
    <t>정현숙</t>
  </si>
  <si>
    <t>010-3644-3392</t>
  </si>
  <si>
    <t>2023-12-07 오전 10:43:38</t>
  </si>
  <si>
    <t>M1701912801495 631760</t>
  </si>
  <si>
    <t>42080164</t>
  </si>
  <si>
    <t>조성덕</t>
  </si>
  <si>
    <t>010-3076-8385</t>
  </si>
  <si>
    <t>경기 김포시 김포한강2로 361 702동 201호</t>
  </si>
  <si>
    <t>이지훈</t>
  </si>
  <si>
    <t>010-8635-3420</t>
  </si>
  <si>
    <t>M1701943552969 631989</t>
  </si>
  <si>
    <t>42081318</t>
  </si>
  <si>
    <t>M1701951545469 632037</t>
  </si>
  <si>
    <t>42081367</t>
  </si>
  <si>
    <t>최현숙</t>
  </si>
  <si>
    <t>010-6490-1509</t>
  </si>
  <si>
    <t>부산 북구 덕천로 359 만덕동 양지골타운하우스5동 402호</t>
  </si>
  <si>
    <t>부재시문앞</t>
  </si>
  <si>
    <t>2023-12-07 오후 1:45:09</t>
  </si>
  <si>
    <t>M1701922998049 631840</t>
  </si>
  <si>
    <t>42080548</t>
  </si>
  <si>
    <t>한수민</t>
  </si>
  <si>
    <t>010-8897-0477</t>
  </si>
  <si>
    <t>인천 남동구 장수로 27 108동605호</t>
  </si>
  <si>
    <t>문앞에보관</t>
  </si>
  <si>
    <t>2023-12-04 오전 9:26:07</t>
  </si>
  <si>
    <t>MWNA231202-00000043 101860</t>
  </si>
  <si>
    <t>42073615</t>
  </si>
  <si>
    <t>김우환</t>
  </si>
  <si>
    <t>010-2485-1389</t>
  </si>
  <si>
    <t>경기 김포시 김포한강11로 227 (운양동, 풍경마을 래미안 한강2차) 512동 1202호</t>
  </si>
  <si>
    <t>[부여햇밤] 특품 [3kg]</t>
  </si>
  <si>
    <t>2023-12-03 오전 11:53:47</t>
  </si>
  <si>
    <t>M1701517941205 159667</t>
  </si>
  <si>
    <t>42070949</t>
  </si>
  <si>
    <t>김민자</t>
  </si>
  <si>
    <t>010-2265-2012</t>
  </si>
  <si>
    <t>대전 동구 태전로147번길 39 2층</t>
  </si>
  <si>
    <t>[부여 햇 알밤] 특품[5kg]</t>
  </si>
  <si>
    <t>2층 현관문 앞 대문 옆 끈을 당기고 들어오세요.</t>
  </si>
  <si>
    <t>M1701564497448 159671</t>
  </si>
  <si>
    <t>42070953</t>
  </si>
  <si>
    <t>문병군</t>
  </si>
  <si>
    <t>010-2231-0310</t>
  </si>
  <si>
    <t>인천 서구 원당대로685번길 30 103동 201호</t>
  </si>
  <si>
    <t>[부여 햇 알밤] 대품[2kg]</t>
  </si>
  <si>
    <t>2023-12-03 오전 11:53:46</t>
  </si>
  <si>
    <t>M1701433294010 159648</t>
  </si>
  <si>
    <t>42070933</t>
  </si>
  <si>
    <t>배순오</t>
  </si>
  <si>
    <t>010-6888-1696</t>
  </si>
  <si>
    <t>전남 나주시 한빛로 91 1112동 1101호</t>
  </si>
  <si>
    <t>[부여 햇 알밤] 대품[10kg]</t>
  </si>
  <si>
    <t>2023-12-01 오전 11:23:38</t>
  </si>
  <si>
    <t>M1701395064565 159640</t>
  </si>
  <si>
    <t>42069884</t>
  </si>
  <si>
    <t>이영이</t>
  </si>
  <si>
    <t>010-9161-7264</t>
  </si>
  <si>
    <t>충북 청주시 흥덕구 청향로13번길 16 우주빌라 가동401호</t>
  </si>
  <si>
    <t>[부여 햇 알밤] 중품[3kg]</t>
  </si>
  <si>
    <t>2023-12-04 오전 8:57:39</t>
  </si>
  <si>
    <t>M1701575029175 159674</t>
  </si>
  <si>
    <t>42072339</t>
  </si>
  <si>
    <t>천억만</t>
  </si>
  <si>
    <t>010-9331-6877</t>
  </si>
  <si>
    <t>경북 경주시 현곡면 금장5길 20-13 삼성강변타운102동1103호 (삼성강변타운)</t>
  </si>
  <si>
    <t>[알밤]밤가위(밤구매시 구매가능)</t>
  </si>
  <si>
    <t>배송전 연락 부재시 문앞</t>
  </si>
  <si>
    <t>M1701575029175 159675</t>
  </si>
  <si>
    <t>42072340</t>
  </si>
  <si>
    <t>[부여 햇 알밤] 특품[2kg]</t>
  </si>
  <si>
    <t>2023-12-04 오후 3:11:42</t>
  </si>
  <si>
    <t>M1701651489874 159691</t>
  </si>
  <si>
    <t>42074877</t>
  </si>
  <si>
    <t>김지권</t>
  </si>
  <si>
    <t>010-5275-9791</t>
  </si>
  <si>
    <t>서울 구로구 고척동 141-1 서울가든아파트)103동 205호</t>
  </si>
  <si>
    <t>[부여 햇 알밤] 특품[3kg][JM]</t>
  </si>
  <si>
    <t>2023-12-06 오전 8:30:29</t>
    <phoneticPr fontId="14" type="noConversion"/>
  </si>
  <si>
    <t>M1701778061089 159756</t>
  </si>
  <si>
    <t>42077740</t>
  </si>
  <si>
    <t>김기천</t>
  </si>
  <si>
    <t>010-2926-2030</t>
  </si>
  <si>
    <t>경북 문경시 산양면 녹문길 183 녹문길 237-1</t>
  </si>
  <si>
    <t>2023-12-06 오전 8:30:30</t>
  </si>
  <si>
    <t>M1701783937057 159762</t>
  </si>
  <si>
    <t>42077746</t>
  </si>
  <si>
    <t>김용섭</t>
  </si>
  <si>
    <t>010-9356-2760</t>
  </si>
  <si>
    <t>서울 광진구 뚝섬로 576 201동1108호</t>
  </si>
  <si>
    <t>2023-12-06 오전 8:57:18</t>
  </si>
  <si>
    <t>M1701741857782 159738</t>
  </si>
  <si>
    <t>42078180</t>
  </si>
  <si>
    <t>박장호</t>
  </si>
  <si>
    <t>010-5211-1903</t>
  </si>
  <si>
    <t>서울 광진구 천호대로119길 47 101호</t>
  </si>
  <si>
    <t>M1701817684695 159766</t>
  </si>
  <si>
    <t>42077750</t>
  </si>
  <si>
    <t>최중희</t>
  </si>
  <si>
    <t>010-5362-7655</t>
  </si>
  <si>
    <t>강원특별자치도 강릉시 연곡면 영진3길 15 부영302동303호</t>
  </si>
  <si>
    <t>2023-12-07 오전 8:38:09</t>
  </si>
  <si>
    <t>MWNA231204-00000324 102584</t>
  </si>
  <si>
    <t>42079878</t>
  </si>
  <si>
    <t>강혜옥</t>
  </si>
  <si>
    <t>010-3852-6079</t>
  </si>
  <si>
    <t>부산 금정구 금강로 503 (구서동, 롯데캐슬골드2단지) 703동802호</t>
  </si>
  <si>
    <t>2023-12-06 오전 10:22:53</t>
  </si>
  <si>
    <t>M1701825206925 159769</t>
  </si>
  <si>
    <t>42078342</t>
  </si>
  <si>
    <t>김현지</t>
  </si>
  <si>
    <t>010-9604-1682</t>
  </si>
  <si>
    <t>서울 마포구 환일2길 5-18 301호</t>
  </si>
  <si>
    <t>[부여 햇 알밤] 대품[2kg][JM]</t>
  </si>
  <si>
    <t>2023-12-06 오후 6:21:01</t>
  </si>
  <si>
    <t>M1701849889941 159789</t>
  </si>
  <si>
    <t>42079384</t>
  </si>
  <si>
    <t>이태근</t>
  </si>
  <si>
    <t>010-3316-7714</t>
  </si>
  <si>
    <t>부산 해운대구 삼어로 207 금사 대우아파트 102동604호</t>
  </si>
  <si>
    <t>부재시 102동604호 문앞 배송</t>
  </si>
  <si>
    <t>2023-12-03 오전 11:54:30</t>
  </si>
  <si>
    <t>M1701511160461 59869</t>
  </si>
  <si>
    <t>42071000</t>
  </si>
  <si>
    <t>조은아</t>
  </si>
  <si>
    <t>010-8668-7145</t>
  </si>
  <si>
    <t>전북 전주시 완산구 세내로 239 102동 604호</t>
  </si>
  <si>
    <t>서천김 [전장김] 20gx10봉[JM]</t>
  </si>
  <si>
    <t xml:space="preserve">남도어부촌 </t>
    <phoneticPr fontId="5" type="noConversion"/>
  </si>
  <si>
    <t>2023-12-05 오전 9:07:45</t>
  </si>
  <si>
    <t>M1701677403983 59925</t>
  </si>
  <si>
    <t>42076150</t>
  </si>
  <si>
    <t>김나윤</t>
  </si>
  <si>
    <t>010-9213-7834</t>
  </si>
  <si>
    <t>서울 영등포구 선유로9길 31 3동303호 (문래동5가,진주맨션)</t>
  </si>
  <si>
    <t>서천김 [전장김] 20gx22봉[JM]</t>
  </si>
  <si>
    <t>문앞에 두고가시면 됩니다</t>
  </si>
  <si>
    <t>2023-12-08 오전 8:40:18</t>
  </si>
  <si>
    <t>M1701988711315 223903</t>
  </si>
  <si>
    <t>42081474</t>
  </si>
  <si>
    <t>김종권</t>
  </si>
  <si>
    <t>010-3422-3604</t>
  </si>
  <si>
    <t>충남 공주시 우금티로 733</t>
  </si>
  <si>
    <t>포항행복수산</t>
    <phoneticPr fontId="5" type="noConversion"/>
  </si>
  <si>
    <t>영희네/12.04-08</t>
    <phoneticPr fontId="3" type="noConversion"/>
  </si>
  <si>
    <t>2023-11-27 오후 8:39:38</t>
  </si>
  <si>
    <t>M1701084310134 627290</t>
  </si>
  <si>
    <t>42061886</t>
  </si>
  <si>
    <t>허인경</t>
  </si>
  <si>
    <t>010-9368-0776</t>
  </si>
  <si>
    <t>울산 남구 달동 1316-1 1층 냠나무</t>
  </si>
  <si>
    <t>2023-11-30 오전 8:25:45</t>
  </si>
  <si>
    <t>M1701257310727 628348</t>
  </si>
  <si>
    <t>42067247</t>
  </si>
  <si>
    <t>이우철</t>
  </si>
  <si>
    <t>010-4711-9971</t>
  </si>
  <si>
    <t>서울 양천구 목동남로4길 80 103동901호</t>
  </si>
  <si>
    <t>날짜</t>
    <phoneticPr fontId="5" type="noConversion"/>
  </si>
  <si>
    <t>2023년 12월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</si>
  <si>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</si>
  <si>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</si>
  <si>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</si>
  <si>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</si>
  <si>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</si>
  <si>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</si>
  <si>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</si>
  <si>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취소</t>
    <phoneticPr fontId="5" type="noConversion"/>
  </si>
  <si>
    <t>농업회사법인㈜ 자연마루</t>
    <phoneticPr fontId="3" type="noConversion"/>
  </si>
  <si>
    <t>2023-12-11 오전 8:32:23</t>
  </si>
  <si>
    <t>M1702197150363 632741</t>
  </si>
  <si>
    <t>42083762</t>
  </si>
  <si>
    <t>010-2716-3493</t>
  </si>
  <si>
    <t>인천 부평구 일신로13번길 14-2 수자인 204호</t>
  </si>
  <si>
    <t>단순변심/왕복 택배비 6천원 제외 정산제외</t>
    <phoneticPr fontId="5" type="noConversion"/>
  </si>
  <si>
    <t>2023-12-11 오전 8:33:41</t>
  </si>
  <si>
    <t>MWNA231211-00000012 102937</t>
  </si>
  <si>
    <t>42084250</t>
  </si>
  <si>
    <t>이선희</t>
  </si>
  <si>
    <t>010-2275-7196</t>
  </si>
  <si>
    <t>전남 목포시 영산로 676-7 (석현동, 현대아파트) 101동 307호</t>
  </si>
  <si>
    <t>2023-12-09 오전 11:24:35</t>
  </si>
  <si>
    <t>M1702046964252 632350</t>
  </si>
  <si>
    <t>42082580</t>
  </si>
  <si>
    <t>.한미현</t>
  </si>
  <si>
    <t>010-2641-9210</t>
  </si>
  <si>
    <t>충북 청주시 흥덕구 증안로 21 영조1차 111동903호</t>
  </si>
  <si>
    <t>한미현.</t>
  </si>
  <si>
    <t>2023-12-08 오후 8:05:05</t>
  </si>
  <si>
    <t>M1702030093394 632301</t>
  </si>
  <si>
    <t>42082345</t>
  </si>
  <si>
    <t>고명한</t>
  </si>
  <si>
    <t>010-9042-9174</t>
  </si>
  <si>
    <t>경기 용인시 수지구 신봉동 870 엘지빌리지 5차 516동 304호</t>
  </si>
  <si>
    <t>강현우</t>
  </si>
  <si>
    <t>010-9632-2915</t>
  </si>
  <si>
    <t>2023-12-08 오후 4:43:49</t>
  </si>
  <si>
    <t>M1702003836545 632165</t>
  </si>
  <si>
    <t>42082129</t>
  </si>
  <si>
    <t>김대준</t>
  </si>
  <si>
    <t>010-6439-7508</t>
  </si>
  <si>
    <t>경기 김포시 태장로 846 한강센트럴자이2차 205-501</t>
  </si>
  <si>
    <t>2023-12-11 오전 8:32:18</t>
  </si>
  <si>
    <t>M1702134808329 632584</t>
  </si>
  <si>
    <t>42083619</t>
  </si>
  <si>
    <t>김복순</t>
  </si>
  <si>
    <t>010-7125-4732</t>
  </si>
  <si>
    <t>경기 의정부시 서광로 169 109동1301호</t>
  </si>
  <si>
    <t>2023-12-11 오전 9:51:42</t>
  </si>
  <si>
    <t>M1702019666619 632255</t>
  </si>
  <si>
    <t>42084378</t>
  </si>
  <si>
    <t>김은숙</t>
  </si>
  <si>
    <t>010-9040-6957</t>
  </si>
  <si>
    <t>충북 청주시 흥덕구 봉명로204번길 10 104호</t>
  </si>
  <si>
    <t>좋은고구마로 보내주세요</t>
  </si>
  <si>
    <t>김영진</t>
  </si>
  <si>
    <t>010-5855-2688</t>
  </si>
  <si>
    <t>2023-12-08 오전 11:46:23</t>
  </si>
  <si>
    <t>M1702002257466 632141</t>
  </si>
  <si>
    <t>42081714</t>
  </si>
  <si>
    <t>010-8880-4387</t>
  </si>
  <si>
    <t>경기 군포시 삼성로59번길 16 302동404호</t>
  </si>
  <si>
    <t>2023-12-08 오후 7:01:25</t>
  </si>
  <si>
    <t>M1702025973372 632294</t>
  </si>
  <si>
    <t>42082317</t>
  </si>
  <si>
    <t>김종만</t>
  </si>
  <si>
    <t>010-3391-8391</t>
  </si>
  <si>
    <t>경기 남양주시 화도읍 경춘로1842번길 20-15 보학아트빌101동501호</t>
  </si>
  <si>
    <t>2023-12-08 오후 2:02:05</t>
  </si>
  <si>
    <t>M1702009727187 632205</t>
  </si>
  <si>
    <t>42081906</t>
  </si>
  <si>
    <t>김주용</t>
  </si>
  <si>
    <t>010-4100-5065</t>
  </si>
  <si>
    <t>경북 문경시 공평로 134 국화원</t>
  </si>
  <si>
    <t>2023-12-09 오전 11:24:36</t>
  </si>
  <si>
    <t>M1702079840826 632393</t>
  </si>
  <si>
    <t>42082608</t>
  </si>
  <si>
    <t>김주흔</t>
  </si>
  <si>
    <t>010-8763-0844</t>
  </si>
  <si>
    <t>경기 안산시 상록구 충장로2길 16 301호</t>
  </si>
  <si>
    <t>2023-12-11 오전 8:32:26</t>
  </si>
  <si>
    <t>M1702213903582 632843</t>
  </si>
  <si>
    <t>42083852</t>
  </si>
  <si>
    <t>010-2763-5376</t>
  </si>
  <si>
    <t>서울 마포구 월드컵로 338 월드컵파크3단지 305동 902호</t>
  </si>
  <si>
    <t>공동현관문 30#5285# 902호 앞에 부탁해요 12/15 금요일에 받고 싶습니다</t>
  </si>
  <si>
    <t>2023-12-09 오후 4:12:36</t>
  </si>
  <si>
    <t>M1702095868321 632449</t>
  </si>
  <si>
    <t>42082838</t>
  </si>
  <si>
    <t>김향미</t>
  </si>
  <si>
    <t>010-5180-6531</t>
  </si>
  <si>
    <t>경기 광명시 광명로831번길 45 제일풍경채아파트 104동 901호</t>
  </si>
  <si>
    <t>첫 주문해요 상태 좋은 걸로 보내주세요</t>
  </si>
  <si>
    <t>2023-12-08 오후 4:43:51</t>
  </si>
  <si>
    <t>M1702021064889 632270</t>
  </si>
  <si>
    <t>42082138</t>
  </si>
  <si>
    <t>김혜경</t>
  </si>
  <si>
    <t>010-8520-2819</t>
  </si>
  <si>
    <t>경기 평택시 동삭로 386 105-602</t>
  </si>
  <si>
    <t>M1702119242817 632550</t>
  </si>
  <si>
    <t>42083592</t>
  </si>
  <si>
    <t>박주현</t>
  </si>
  <si>
    <t>010-9050-8381</t>
  </si>
  <si>
    <t>경남 의령군 유곡면 청정로9길 38-3</t>
  </si>
  <si>
    <t>M1702198173772 632754</t>
  </si>
  <si>
    <t>42083772</t>
  </si>
  <si>
    <t>반태원</t>
  </si>
  <si>
    <t>010-3010-1727</t>
  </si>
  <si>
    <t>부산 강서구 명지오션시티12로 92 511동 803호</t>
  </si>
  <si>
    <t>2023-12-11 오전 8:32:24</t>
  </si>
  <si>
    <t>M1702201547528 632778</t>
  </si>
  <si>
    <t>42083798</t>
  </si>
  <si>
    <t>백정자</t>
  </si>
  <si>
    <t>010-3328-2518</t>
  </si>
  <si>
    <t>서울 마포구 성산동 165-52 103호 (오른쪽 하얀쪽문 들어가서 정면집)</t>
  </si>
  <si>
    <t>심경옥</t>
  </si>
  <si>
    <t>2023-12-09 오전 11:24:34</t>
  </si>
  <si>
    <t>M1702042027487 632334</t>
  </si>
  <si>
    <t>42082564</t>
  </si>
  <si>
    <t>서경미</t>
  </si>
  <si>
    <t>010-7195-3874</t>
  </si>
  <si>
    <t>강원특별자치도 삼척시 근덕면 용화해변1길 6-25 단독주택</t>
  </si>
  <si>
    <t>2023-12-08 오전 10:55:23</t>
  </si>
  <si>
    <t>M1701998762239 632131</t>
  </si>
  <si>
    <t>42081662</t>
  </si>
  <si>
    <t>서순임</t>
  </si>
  <si>
    <t>010-5262-8750</t>
  </si>
  <si>
    <t>경북 포항시 북구 흥해읍 동해대로1543번길 18</t>
  </si>
  <si>
    <t>김경석</t>
  </si>
  <si>
    <t>010-3518-0237</t>
  </si>
  <si>
    <t>M1702029878280 632300</t>
  </si>
  <si>
    <t>42082344</t>
  </si>
  <si>
    <t>심진섭</t>
  </si>
  <si>
    <t>010-7340-3369</t>
  </si>
  <si>
    <t>강원특별자치도 삼척시 교동로 133 코아루아파트 303동 1304호</t>
  </si>
  <si>
    <t>M1702025158317 632292</t>
  </si>
  <si>
    <t>42082316</t>
  </si>
  <si>
    <t>안뇽</t>
  </si>
  <si>
    <t>010-6217-9868</t>
  </si>
  <si>
    <t>경기 고양시 일산동구 은행마을로 100 301동1905</t>
  </si>
  <si>
    <t>2023-12-11 오전 9:03:21</t>
  </si>
  <si>
    <t>M1702006965302 632184</t>
  </si>
  <si>
    <t>42084274</t>
  </si>
  <si>
    <t>여경</t>
  </si>
  <si>
    <t>010-4220-0488</t>
  </si>
  <si>
    <t>서울 송파구 오금로32길 42 102동 2104호</t>
  </si>
  <si>
    <t>2023-12-11 오전 8:32:19</t>
  </si>
  <si>
    <t>M1702159327572 632601</t>
  </si>
  <si>
    <t>42083632</t>
  </si>
  <si>
    <t>오현수</t>
  </si>
  <si>
    <t>010-2359-8263</t>
  </si>
  <si>
    <t>부산 남구 우암로104번길 20 우성스마트시티뷰 101동 1602호</t>
  </si>
  <si>
    <t>M1702124589880 632570</t>
  </si>
  <si>
    <t>42083609</t>
  </si>
  <si>
    <t>옥강무</t>
  </si>
  <si>
    <t>010-5662-0909</t>
  </si>
  <si>
    <t>경남 창원시 의창구 중동로 33 유니시티2단지 201-3201호</t>
  </si>
  <si>
    <t>M1701999371522 632132</t>
  </si>
  <si>
    <t>42081663</t>
  </si>
  <si>
    <t>원병선</t>
  </si>
  <si>
    <t>010-2469-8861</t>
  </si>
  <si>
    <t>경기 화성시 봉담읍 남촌길 31-6 성현빌라2동103호</t>
  </si>
  <si>
    <t>원종명</t>
  </si>
  <si>
    <t>2023-12-08 오후 4:08:11</t>
  </si>
  <si>
    <t>M1702013870599 632233</t>
  </si>
  <si>
    <t>42082083</t>
  </si>
  <si>
    <t>유관홍회장님</t>
  </si>
  <si>
    <t>010-3573-0802</t>
  </si>
  <si>
    <t>울산 울주군 상북면 거리 486 .</t>
  </si>
  <si>
    <t>서호길회장</t>
  </si>
  <si>
    <t>010-8429-0104</t>
  </si>
  <si>
    <t>2023-12-11 오전 8:32:25</t>
  </si>
  <si>
    <t>M1702205590061 632809</t>
  </si>
  <si>
    <t>42083818</t>
  </si>
  <si>
    <t>이명임</t>
  </si>
  <si>
    <t>010-6612-2356</t>
  </si>
  <si>
    <t>전남 여수시 소라면 덕양로 112 여수시 소라면 덕양로 114 죽림부영2차 207동 702호</t>
  </si>
  <si>
    <t>2023-12-11 오전 9:37:10</t>
  </si>
  <si>
    <t>M1702254182796 632918</t>
  </si>
  <si>
    <t>42084356</t>
  </si>
  <si>
    <t>이상미</t>
  </si>
  <si>
    <t>010-5490-3732</t>
  </si>
  <si>
    <t>충남 서산시 안견로 91 106동 904호</t>
  </si>
  <si>
    <t>배송날짜 꼭 지켜주시구요 안전하게 포장해 보내주세요</t>
  </si>
  <si>
    <t>M1702093850801 632435</t>
  </si>
  <si>
    <t>42082832</t>
  </si>
  <si>
    <t>이선자</t>
  </si>
  <si>
    <t>010-6706-6548</t>
  </si>
  <si>
    <t>광주 남구 용대로 149-13 1동501호</t>
  </si>
  <si>
    <t>박국화</t>
  </si>
  <si>
    <t>010-6864-6185</t>
  </si>
  <si>
    <t>2023-12-11 오전 8:32:16</t>
  </si>
  <si>
    <t>M1702107288527 632502</t>
  </si>
  <si>
    <t>42083543</t>
  </si>
  <si>
    <t>이소정</t>
  </si>
  <si>
    <t>010-5112-1057</t>
  </si>
  <si>
    <t>경기 화성시 향남읍 두물안길 12 .</t>
  </si>
  <si>
    <t>M1702003542050 632162</t>
  </si>
  <si>
    <t>42082128</t>
  </si>
  <si>
    <t>이영성</t>
  </si>
  <si>
    <t>010-5679-3322</t>
  </si>
  <si>
    <t>서울 중랑구 중랑천로 332 한국아파트 2동 807</t>
  </si>
  <si>
    <t>문앞에 까지 넣어주세요</t>
  </si>
  <si>
    <t>2023-12-08 오전 11:46:22</t>
  </si>
  <si>
    <t>M1702001040813 632136</t>
  </si>
  <si>
    <t>42081711</t>
  </si>
  <si>
    <t>010-3632-4890</t>
  </si>
  <si>
    <t>전남 광양시 사동로 139 105동2101호</t>
  </si>
  <si>
    <t>미리연락</t>
  </si>
  <si>
    <t>M1702119682216 632554</t>
  </si>
  <si>
    <t>42083593</t>
  </si>
  <si>
    <t>이준우</t>
  </si>
  <si>
    <t>010-9908-9462</t>
  </si>
  <si>
    <t>울산 남구 두왕로106번길 28-23 서광아파트 101동603호</t>
  </si>
  <si>
    <t>좋은제품으로 부탁드립니다</t>
  </si>
  <si>
    <t>2023-12-08 오후 3:19:53</t>
  </si>
  <si>
    <t>M1702014746701 632239</t>
  </si>
  <si>
    <t>42082026</t>
  </si>
  <si>
    <t>010-2310-5583</t>
  </si>
  <si>
    <t>경기 동두천시 못골로 46-14 영진빌라1동401호</t>
  </si>
  <si>
    <t>집앞배소</t>
  </si>
  <si>
    <t>M1702207049108 632817</t>
  </si>
  <si>
    <t>42083824</t>
  </si>
  <si>
    <t>임윤희</t>
  </si>
  <si>
    <t>010-3278-5890</t>
  </si>
  <si>
    <t>경기 성남시 수정구 위례광장로 97 위례센트럴자이아파트 3202동807호</t>
  </si>
  <si>
    <t>2023-12-11 오전 8:32:17</t>
  </si>
  <si>
    <t>M1702118727733 632549</t>
  </si>
  <si>
    <t>42083588</t>
  </si>
  <si>
    <t>정길혀</t>
  </si>
  <si>
    <t>010-7675-0327</t>
  </si>
  <si>
    <t>충북 청주시 흥덕구 가로수로1337번길 20 201</t>
  </si>
  <si>
    <t>부재중 문앞에 놓아 주세요</t>
  </si>
  <si>
    <t>정길현</t>
  </si>
  <si>
    <t>2023-12-11 오전 8:32:21</t>
  </si>
  <si>
    <t>M1702179920162 632664</t>
  </si>
  <si>
    <t>42083691</t>
  </si>
  <si>
    <t>정대일</t>
  </si>
  <si>
    <t>010-5371-5603</t>
  </si>
  <si>
    <t>강원특별자치도 원주시 시청로 88 407-303호 무실주공4차@</t>
  </si>
  <si>
    <t>M1702126122687 632573</t>
  </si>
  <si>
    <t>42083610</t>
  </si>
  <si>
    <t>010-3070-7590</t>
  </si>
  <si>
    <t>전북 익산시 평동로 799 104동1101호</t>
  </si>
  <si>
    <t>M1702020574775 632265</t>
  </si>
  <si>
    <t>42082136</t>
  </si>
  <si>
    <t>정지영</t>
  </si>
  <si>
    <t>010-4558-8712</t>
  </si>
  <si>
    <t>경기 안성시 중앙로 274-7 105동1404</t>
  </si>
  <si>
    <t>M1702083211895 632400</t>
  </si>
  <si>
    <t>42082615</t>
  </si>
  <si>
    <t>조규형</t>
  </si>
  <si>
    <t>010-2695-5301</t>
  </si>
  <si>
    <t>경북 경산시 압량읍 압독4로 13 어진떡</t>
  </si>
  <si>
    <t>M1702206095350 632807</t>
  </si>
  <si>
    <t>42083820</t>
  </si>
  <si>
    <t>조수진</t>
  </si>
  <si>
    <t>010-4285-9930</t>
  </si>
  <si>
    <t>경기 용인시 기흥구 동백죽전대로527번길 80 110동 1202호</t>
  </si>
  <si>
    <t>M1702002683420 632143</t>
  </si>
  <si>
    <t>42081718</t>
  </si>
  <si>
    <t>조은경</t>
  </si>
  <si>
    <t>010-9800-5291</t>
  </si>
  <si>
    <t>대전 서구 청사로 70 누리아파트 116동 505호 (월평동,누리아파트)</t>
  </si>
  <si>
    <t>2023-12-11 오전 8:32:20</t>
  </si>
  <si>
    <t>M1702174514473 632638</t>
  </si>
  <si>
    <t>42083665</t>
  </si>
  <si>
    <t>조현숙</t>
  </si>
  <si>
    <t>010-3948-2948</t>
  </si>
  <si>
    <t>대구 북구 읍내동 1183-4 2층</t>
  </si>
  <si>
    <t>맛있는 호박고구마 호박고구마 부탁드려용~~^^</t>
  </si>
  <si>
    <t>김준성</t>
  </si>
  <si>
    <t>010-6556-3948</t>
  </si>
  <si>
    <t>M1702181745788 632666</t>
  </si>
  <si>
    <t>42083697</t>
  </si>
  <si>
    <t>주미라</t>
  </si>
  <si>
    <t>010-2428-7902</t>
  </si>
  <si>
    <t>경남 창원시 마산합포구 월영마을로 29 210동604호</t>
  </si>
  <si>
    <t>2023-12-11 오전 8:32:27</t>
  </si>
  <si>
    <t>M1702245152216 632886</t>
  </si>
  <si>
    <t>42083884</t>
  </si>
  <si>
    <t>최영란</t>
  </si>
  <si>
    <t>010-8579-4609</t>
  </si>
  <si>
    <t>경북 포항시 남구 오천읍 해병로181번길 8 서희스타힐스아파트108동504호</t>
  </si>
  <si>
    <t>배송전 연락해 주세요</t>
  </si>
  <si>
    <t>M1702076575108 632387</t>
  </si>
  <si>
    <t>42082603</t>
  </si>
  <si>
    <t>최영주</t>
  </si>
  <si>
    <t>010-4022-0256</t>
  </si>
  <si>
    <t>경기 화성시 동탄순환대로27길 45 621~2301</t>
  </si>
  <si>
    <t>M1702207372655 632814</t>
  </si>
  <si>
    <t>42083828</t>
  </si>
  <si>
    <t>최예란</t>
  </si>
  <si>
    <t>010-2065-4193</t>
  </si>
  <si>
    <t>경기 용인시 수지구 문정로 53 102동 801호</t>
  </si>
  <si>
    <t>상품 좋은 걸로 보내주세요~하나씩 보면 썩어 있어요~!!</t>
  </si>
  <si>
    <t>이진우</t>
  </si>
  <si>
    <t>M1702020150523 632258</t>
  </si>
  <si>
    <t>42082131</t>
  </si>
  <si>
    <t>최은화</t>
  </si>
  <si>
    <t>010-3015-2339</t>
  </si>
  <si>
    <t>경기 광주시 초월읍 대쌍령길 61-30 드림하우스2차 203호</t>
  </si>
  <si>
    <t>문앞에 부탁드립니다 공동현관 비번 열쇠0866열쇠</t>
  </si>
  <si>
    <t>M1702205527609 632805</t>
  </si>
  <si>
    <t>42083817</t>
  </si>
  <si>
    <t>최진인</t>
  </si>
  <si>
    <t>010-2385-0291</t>
  </si>
  <si>
    <t>경기 용인시 수지구 진산로 24 성원상떼빌 107동204호</t>
  </si>
  <si>
    <t>문앞에</t>
  </si>
  <si>
    <t>최진아</t>
  </si>
  <si>
    <t>M1702168973696 632616</t>
  </si>
  <si>
    <t>42083649</t>
  </si>
  <si>
    <t>한한수</t>
  </si>
  <si>
    <t>010-3065-4904</t>
  </si>
  <si>
    <t>경기 군포시 고산로539번길 6 962동1902호</t>
  </si>
  <si>
    <t>찐짜 호박고구마로 보내주시면 감사하겠습니다.</t>
  </si>
  <si>
    <t>M1702212425912 632839</t>
  </si>
  <si>
    <t>42083848</t>
  </si>
  <si>
    <t>한형숙</t>
  </si>
  <si>
    <t>010-7331-6320</t>
  </si>
  <si>
    <t>서울 은평구 수색로 300 디엠씨롯데캐슬더퍼스트 105동1201호</t>
  </si>
  <si>
    <t>첫 주문입니다. 맛있는 걸로 배송 부탁드립니다.</t>
  </si>
  <si>
    <t>M1702113500798 632516</t>
  </si>
  <si>
    <t>42083558</t>
  </si>
  <si>
    <t>함광석</t>
  </si>
  <si>
    <t>010-9116-3333</t>
  </si>
  <si>
    <t>경기 포천시 군내면 용정리 228 명성제과</t>
  </si>
  <si>
    <t>2023-12-11 오후 5:29:49</t>
  </si>
  <si>
    <t>MWNA231211-00000183 103105</t>
  </si>
  <si>
    <t>42085346</t>
  </si>
  <si>
    <t>정선우</t>
  </si>
  <si>
    <t>010-2734-5062</t>
  </si>
  <si>
    <t>경기 성남시 수정구 수정남로 247 (신흥동, 수정빌라) A동 302호</t>
  </si>
  <si>
    <t>2023-12-11 오후 3:47:11</t>
  </si>
  <si>
    <t>M1702273610214 633150</t>
  </si>
  <si>
    <t>42085022</t>
  </si>
  <si>
    <t>강순임</t>
  </si>
  <si>
    <t>010-5346-1284</t>
  </si>
  <si>
    <t>경남 거제시 사등면 사곡1길 31 202호</t>
  </si>
  <si>
    <t>파손주의</t>
  </si>
  <si>
    <t>2023-12-11 오후 1:59:50</t>
  </si>
  <si>
    <t>M1702269559552 633084</t>
  </si>
  <si>
    <t>42084853</t>
  </si>
  <si>
    <t>고연호</t>
  </si>
  <si>
    <t>010-6768-6638</t>
  </si>
  <si>
    <t>울산 울주군 삼남읍 울산역로 274 동문굿모닝힐 104동 1603호</t>
  </si>
  <si>
    <t>2023-12-11 오후 5:10:59</t>
  </si>
  <si>
    <t>M1702255255576 632932</t>
  </si>
  <si>
    <t>42085274</t>
  </si>
  <si>
    <t>김동조</t>
  </si>
  <si>
    <t>010-9800-7348</t>
  </si>
  <si>
    <t>서울 영등포구 신길로42길 35 (삼성래미안아파트) 110동 1701호</t>
  </si>
  <si>
    <t>2023-12-11 오후 5:11:00</t>
  </si>
  <si>
    <t>M1702255337501 632933</t>
  </si>
  <si>
    <t>42085275</t>
  </si>
  <si>
    <t>김정숙</t>
  </si>
  <si>
    <t>010-9278-4102</t>
  </si>
  <si>
    <t>서울 서대문구 남가좌동 376 (현대아파트) 103동 905호</t>
  </si>
  <si>
    <t>2023-12-12 오전 8:32:23</t>
  </si>
  <si>
    <t>M1702292532257 633313</t>
  </si>
  <si>
    <t>42085730</t>
  </si>
  <si>
    <t>김해나</t>
  </si>
  <si>
    <t>010-2694-0118</t>
  </si>
  <si>
    <t>경기 가평군 북면 싸리재길 233 2층</t>
  </si>
  <si>
    <t>무거우니 옮기지마시고 그냥 마당에 놔주세요.. 비나 눈오거든 마당 하얀 컨테이너 문앞에 부탁드립니다</t>
  </si>
  <si>
    <t>2023-12-11 오후 3:00:12</t>
  </si>
  <si>
    <t>M1702272974809 633126</t>
  </si>
  <si>
    <t>42084968</t>
  </si>
  <si>
    <t>노미숙</t>
  </si>
  <si>
    <t>010-4151-1590</t>
  </si>
  <si>
    <t>충남 부여군 장암면 의자로704번길 9-5 마을회관뒤2층집</t>
  </si>
  <si>
    <t>포장 잘해서 보내주세요~</t>
  </si>
  <si>
    <t>2023-12-11 오전 11:32:03</t>
  </si>
  <si>
    <t>M1702259239293 632979</t>
  </si>
  <si>
    <t>42084567</t>
  </si>
  <si>
    <t>류복현</t>
  </si>
  <si>
    <t>010-8703-5669</t>
  </si>
  <si>
    <t>충북 청주시 서원구 구룡산로 319 120동206호</t>
  </si>
  <si>
    <t>2023-12-12 오전 8:32:26</t>
  </si>
  <si>
    <t>M1702308399785 633391</t>
  </si>
  <si>
    <t>42085801</t>
  </si>
  <si>
    <t>박선미</t>
  </si>
  <si>
    <t>010-9000-3150</t>
  </si>
  <si>
    <t>경남 사천시 사남면 구룡길 33</t>
  </si>
  <si>
    <t>배송전 문자주세요</t>
  </si>
  <si>
    <t>2023-12-12 오전 8:32:25</t>
  </si>
  <si>
    <t>M1702299520072 633369</t>
  </si>
  <si>
    <t>42085781</t>
  </si>
  <si>
    <t>박순희</t>
  </si>
  <si>
    <t>010-2679-9623</t>
  </si>
  <si>
    <t>전남 영암군 군서면 월산길 19 (월곡리)</t>
  </si>
  <si>
    <t>2023-12-11 오후 2:39:18</t>
  </si>
  <si>
    <t>M1702270569465 633101</t>
  </si>
  <si>
    <t>42084917</t>
  </si>
  <si>
    <t>박은수</t>
  </si>
  <si>
    <t>010-2672-1098</t>
  </si>
  <si>
    <t>서울 동작구 사당로 183 2층 사당실버요양보호사교육원</t>
  </si>
  <si>
    <t>사전 연락주세요</t>
  </si>
  <si>
    <t>2023-12-11 오후 7:26:18</t>
  </si>
  <si>
    <t>M1702288850342 633283</t>
  </si>
  <si>
    <t>42085541</t>
  </si>
  <si>
    <t>박지현</t>
  </si>
  <si>
    <t>010-2445-4652</t>
  </si>
  <si>
    <t>대구 수성구 천을로 180 매호동서아파트 105동1102호</t>
  </si>
  <si>
    <t>2023-12-11 오후 6:39:49</t>
  </si>
  <si>
    <t>M1702286113882 633266</t>
  </si>
  <si>
    <t>42085451</t>
  </si>
  <si>
    <t>서승을</t>
  </si>
  <si>
    <t>010-6781-0796</t>
  </si>
  <si>
    <t>대전 유성구 도안동로 422 109동1002호(원신흥동.갑천1 트리풀시티 힐스테이트)</t>
  </si>
  <si>
    <t>부재시 현관문앞에 보관하고 문자주세요</t>
  </si>
  <si>
    <t>2023-12-11 오후 1:59:51</t>
  </si>
  <si>
    <t>M1702270234879 633094</t>
  </si>
  <si>
    <t>42084860</t>
  </si>
  <si>
    <t>서정구</t>
  </si>
  <si>
    <t>010-6697-4139</t>
  </si>
  <si>
    <t>서울 동대문구 장한로10길 71 403호</t>
  </si>
  <si>
    <t>M1702300254741 633378</t>
  </si>
  <si>
    <t>42085788</t>
  </si>
  <si>
    <t>심형석</t>
  </si>
  <si>
    <t>010-5425-2941</t>
  </si>
  <si>
    <t>경기 동두천시 장고갯로 23 브라운스톤아파트 102동702호</t>
  </si>
  <si>
    <t>M1702302966965 633384</t>
  </si>
  <si>
    <t>42085794</t>
  </si>
  <si>
    <t>안서연</t>
  </si>
  <si>
    <t>010-4209-3574</t>
  </si>
  <si>
    <t>충남 홍성군 홍북읍 청사로 15 102동1302호</t>
  </si>
  <si>
    <t>2023-12-11 오후 12:57:32</t>
  </si>
  <si>
    <t>M1702265512143 633031</t>
  </si>
  <si>
    <t>42084708</t>
  </si>
  <si>
    <t>안준연</t>
  </si>
  <si>
    <t>010-2014-5288</t>
  </si>
  <si>
    <t>경기 포천시 신북면 호국로2378번길 8-14 제이테크 안준연</t>
  </si>
  <si>
    <t>2023-12-12 오전 8:32:24</t>
  </si>
  <si>
    <t>M1702295690649 633341</t>
  </si>
  <si>
    <t>42085755</t>
  </si>
  <si>
    <t>안진철</t>
  </si>
  <si>
    <t>010-8233-6049</t>
  </si>
  <si>
    <t>부산 북구 덕천로276번길 60 111동 1201호</t>
  </si>
  <si>
    <t>M1702269474896 633099</t>
  </si>
  <si>
    <t>42084912</t>
  </si>
  <si>
    <t>유석현</t>
  </si>
  <si>
    <t>010-5558-2191</t>
  </si>
  <si>
    <t>서울 도봉구 도봉산길 41-10 101호(도봉동.동남주택)</t>
  </si>
  <si>
    <t>M1702269469896 633087</t>
  </si>
  <si>
    <t>42084851</t>
  </si>
  <si>
    <t>이대성</t>
  </si>
  <si>
    <t>010-3726-3522</t>
  </si>
  <si>
    <t>서울 구로구 경인로53길 15 라1217호</t>
  </si>
  <si>
    <t>2023-12-11 오후 2:39:19</t>
  </si>
  <si>
    <t>M1702271529876 633107</t>
  </si>
  <si>
    <t>42084923</t>
  </si>
  <si>
    <t>경기 파주시 조리읍 등원로353번길 55 에덴빌라트1차) C-301</t>
  </si>
  <si>
    <t>2023-12-11 오후 1:47:24</t>
  </si>
  <si>
    <t>M1702269492031 633079</t>
  </si>
  <si>
    <t>42084835</t>
  </si>
  <si>
    <t>이정애</t>
  </si>
  <si>
    <t>010-3032-6842</t>
  </si>
  <si>
    <t>경기 안성시 공도읍 서동대로 4418 복권판매점(1등되는날)</t>
  </si>
  <si>
    <t>2023-12-11 오전 10:54:05</t>
  </si>
  <si>
    <t>M1702258323525 632969</t>
  </si>
  <si>
    <t>42084502</t>
  </si>
  <si>
    <t>이진구</t>
  </si>
  <si>
    <t>010-4564-0663</t>
  </si>
  <si>
    <t>경기 광주시 신현동 654-7 203호</t>
  </si>
  <si>
    <t>M1702306779638 633390</t>
  </si>
  <si>
    <t>42085800</t>
  </si>
  <si>
    <t>이한재</t>
  </si>
  <si>
    <t>010-5027-2765</t>
  </si>
  <si>
    <t>경기 하남시 감일백제로 165 104동2304호</t>
  </si>
  <si>
    <t>M1702306779638 633389</t>
  </si>
  <si>
    <t>42085799</t>
  </si>
  <si>
    <t>2023-12-11 오후 6:04:17</t>
  </si>
  <si>
    <t>M1702283201412 633245</t>
  </si>
  <si>
    <t>42085404</t>
  </si>
  <si>
    <t>이현아</t>
  </si>
  <si>
    <t>010-9916-5109</t>
  </si>
  <si>
    <t>경기 군포시 산본천로 12 을지아파트 625동 2502호</t>
  </si>
  <si>
    <t>코알라</t>
  </si>
  <si>
    <t>M1702273776471 633132</t>
  </si>
  <si>
    <t>42084970</t>
  </si>
  <si>
    <t>이형규</t>
  </si>
  <si>
    <t>010-5355-3284</t>
  </si>
  <si>
    <t>서울 서대문구 수색로 100 디엠씨래미안이편한세상210동1001호</t>
  </si>
  <si>
    <t>M1702296681367 633348</t>
  </si>
  <si>
    <t>42085761</t>
  </si>
  <si>
    <t>정동희</t>
  </si>
  <si>
    <t>010-8868-5958</t>
  </si>
  <si>
    <t>부산 해운대구 선수촌로 122 106-1002호</t>
  </si>
  <si>
    <t>현관앞에 두세요</t>
  </si>
  <si>
    <t>M1702300121669 633377</t>
  </si>
  <si>
    <t>42085787</t>
  </si>
  <si>
    <t>정서인</t>
  </si>
  <si>
    <t>010-5098-8350</t>
  </si>
  <si>
    <t>대구 동구 반야월북로 221 102-902</t>
  </si>
  <si>
    <t>공동현관비번 *3021호출 문앞에 놔주세요</t>
  </si>
  <si>
    <t>M1702288891365 633280</t>
  </si>
  <si>
    <t>42085543</t>
  </si>
  <si>
    <t>경남 진주시 개양로 100 시티프라디움 106동1001호</t>
  </si>
  <si>
    <t>M1702268519857 633071</t>
  </si>
  <si>
    <t>42084828</t>
  </si>
  <si>
    <t>조재옥</t>
  </si>
  <si>
    <t>010-8786-6762</t>
  </si>
  <si>
    <t>서울 영등포구 양평동3가 103 태승훼미리아파트 1차 1006호</t>
  </si>
  <si>
    <t>M1702294394651 633330</t>
  </si>
  <si>
    <t>42085746</t>
  </si>
  <si>
    <t>진경희</t>
  </si>
  <si>
    <t>010-3733-4278</t>
  </si>
  <si>
    <t>경기 수원시 장안구 송원로13번길 40 3층</t>
  </si>
  <si>
    <t>먹어 보고 재구매하겠습니다 좋은 것으로 보내주세욤 ????</t>
  </si>
  <si>
    <t>2023-12-11 오후 3:47:12</t>
  </si>
  <si>
    <t>M1702275093233 633154</t>
  </si>
  <si>
    <t>42085034</t>
  </si>
  <si>
    <t>채일석</t>
  </si>
  <si>
    <t>010-8209-4583</t>
  </si>
  <si>
    <t>충북 충주시 봉황3길 17 (소망아파트) 1동 201호</t>
  </si>
  <si>
    <t>M1702283023576 633244</t>
  </si>
  <si>
    <t>42085403</t>
  </si>
  <si>
    <t>표영순</t>
  </si>
  <si>
    <t>010-2985-0275</t>
  </si>
  <si>
    <t>부산 연제구 토현로 10 122-1503</t>
  </si>
  <si>
    <t>M1702291752943 633309</t>
  </si>
  <si>
    <t>42085728</t>
  </si>
  <si>
    <t>황순자</t>
  </si>
  <si>
    <t>010-2785-3151</t>
  </si>
  <si>
    <t>경기 부천시 계남로 143 213동 603호</t>
  </si>
  <si>
    <t>부재시 경비실에 맡겨주세요</t>
  </si>
  <si>
    <t>최미자</t>
  </si>
  <si>
    <t>2023-12-12 오전 11:01:10</t>
  </si>
  <si>
    <t>M1702345753428 633470</t>
  </si>
  <si>
    <t>42086199</t>
  </si>
  <si>
    <t>010-2735-1573</t>
  </si>
  <si>
    <t>서울 송파구 중대로 293 쌍용스윗닷홈 201동 301호</t>
  </si>
  <si>
    <t>이상호</t>
  </si>
  <si>
    <t>010-2611-5211</t>
  </si>
  <si>
    <t>2023-12-13 오전 9:32:15</t>
  </si>
  <si>
    <t>M1702367755248 633640</t>
  </si>
  <si>
    <t>42087438</t>
  </si>
  <si>
    <t>김정선</t>
  </si>
  <si>
    <t>010-9250-1915</t>
  </si>
  <si>
    <t>부산 부산진구 동평로265번길 17</t>
  </si>
  <si>
    <t>2023-12-12 오후 3:01:49</t>
  </si>
  <si>
    <t>M1702358822699 633582</t>
  </si>
  <si>
    <t>42086621</t>
  </si>
  <si>
    <t>김제용</t>
  </si>
  <si>
    <t>010-3564-5279</t>
  </si>
  <si>
    <t>대구 달성군 하빈면 하빈남로 149-1 (주)고든엔지니어링</t>
  </si>
  <si>
    <t>가운데 사무동, 현관문 안에 두어 주십시요.</t>
  </si>
  <si>
    <t>M1702345854418 633471</t>
  </si>
  <si>
    <t>42086200</t>
  </si>
  <si>
    <t>김태호</t>
  </si>
  <si>
    <t>010-6423-9006</t>
  </si>
  <si>
    <t>울산 울주군 서생면 해맞이로 1017 해오름아파트 103동 401호</t>
  </si>
  <si>
    <t>2023-12-12 오후 4:35:25</t>
  </si>
  <si>
    <t>M1702365090151 633628</t>
  </si>
  <si>
    <t>42086787</t>
  </si>
  <si>
    <t>박진희</t>
  </si>
  <si>
    <t>010-6286-1723</t>
  </si>
  <si>
    <t>2023-12-12 오후 2:21:26</t>
  </si>
  <si>
    <t>M1702357084435 633559</t>
  </si>
  <si>
    <t>42086569</t>
  </si>
  <si>
    <t>이복순</t>
  </si>
  <si>
    <t>010-9041-6677</t>
  </si>
  <si>
    <t>인천 부평구 신촌로 66-7 (성원원룸) 2층 201호</t>
  </si>
  <si>
    <t>M1702343792546 633456</t>
  </si>
  <si>
    <t>42086190</t>
  </si>
  <si>
    <t>이연희</t>
  </si>
  <si>
    <t>010-3636-4575</t>
  </si>
  <si>
    <t>전남 여수시 양지1길 5 309동 1102호</t>
  </si>
  <si>
    <t>2023-12-12 오전 10:17:09</t>
  </si>
  <si>
    <t>M1702258115902 632963</t>
  </si>
  <si>
    <t>42086125</t>
  </si>
  <si>
    <t>이윤배</t>
  </si>
  <si>
    <t>010-5468-4180</t>
  </si>
  <si>
    <t>충북 청주시 상당구 우암산로 24 1층예림</t>
  </si>
  <si>
    <t>2023-12-12 오후 1:19:53</t>
  </si>
  <si>
    <t>M1702353707675 633526</t>
  </si>
  <si>
    <t>42086432</t>
  </si>
  <si>
    <t>이정구</t>
  </si>
  <si>
    <t>010-5424-1086</t>
  </si>
  <si>
    <t>충남 서산시 한마음14로 10 301호</t>
  </si>
  <si>
    <t>2023-12-13 오전 8:34:18</t>
  </si>
  <si>
    <t>M1702390661097 633730</t>
  </si>
  <si>
    <t>42087196</t>
  </si>
  <si>
    <t>010-5026-1689</t>
  </si>
  <si>
    <t>경기 부천시 상동로 25 2706동 1701호</t>
  </si>
  <si>
    <t>넘 작지않은 중간크기 이상으로 좋은상품으로 부탁드려요.감사합니다</t>
  </si>
  <si>
    <t>2023-12-12 오후 12:53:28</t>
  </si>
  <si>
    <t>M1702352140517 633521</t>
  </si>
  <si>
    <t>42086382</t>
  </si>
  <si>
    <t>조애령</t>
  </si>
  <si>
    <t>010-6626-6379</t>
  </si>
  <si>
    <t>서울 금천구 시흥동 819-2 2층202호</t>
  </si>
  <si>
    <t>M1702390605646 633728</t>
  </si>
  <si>
    <t>42087195</t>
  </si>
  <si>
    <t>황은기</t>
  </si>
  <si>
    <t>010-8793-2519</t>
  </si>
  <si>
    <t>서울 강남구 언주로 110 1동102호</t>
  </si>
  <si>
    <t>2023-12-14 오전 8:35:28</t>
  </si>
  <si>
    <t>MWNA231214-00000014 103666</t>
  </si>
  <si>
    <t>42088758</t>
  </si>
  <si>
    <t>염귀만</t>
  </si>
  <si>
    <t>010-9689-8488</t>
  </si>
  <si>
    <t>서울 은평구 불광로 64 (불광동, 불광롯데캐슬) 103동301호</t>
  </si>
  <si>
    <t>2023-12-14 오전 9:40:38</t>
  </si>
  <si>
    <t>M1702513612459 634105</t>
  </si>
  <si>
    <t>42088846</t>
  </si>
  <si>
    <t>고효석</t>
  </si>
  <si>
    <t>010-5259-4190</t>
  </si>
  <si>
    <t>광주 광산구 선운중앙로 43 201동 301호</t>
  </si>
  <si>
    <t>2023-12-14 오전 8:34:08</t>
  </si>
  <si>
    <t>M1702453448755 633957</t>
  </si>
  <si>
    <t>42088489</t>
  </si>
  <si>
    <t>권학수</t>
  </si>
  <si>
    <t>010-9002-3427</t>
  </si>
  <si>
    <t>서울 송파구 양재대로 1222 2층12호</t>
  </si>
  <si>
    <t>2023-12-13 오후 3:10:17</t>
  </si>
  <si>
    <t>M1702428542052 633785</t>
  </si>
  <si>
    <t>42088058</t>
  </si>
  <si>
    <t>김길석</t>
  </si>
  <si>
    <t>010-2244-2625</t>
  </si>
  <si>
    <t>전남 순천시 봉화로 57 BHC</t>
  </si>
  <si>
    <t>2023-12-13 오후 12:54:36</t>
  </si>
  <si>
    <t>M1702438288109 633861</t>
  </si>
  <si>
    <t>42087817</t>
  </si>
  <si>
    <t>김남규</t>
  </si>
  <si>
    <t>010-6801-3812</t>
  </si>
  <si>
    <t>서울 동대문구 고미술로 39 삼희아파트 5동 402호</t>
  </si>
  <si>
    <t>부재시 정문 오른쪽 보일러실에 넣어주세요</t>
  </si>
  <si>
    <t>2023-12-14 오전 8:34:09</t>
  </si>
  <si>
    <t>M1702465771065 634002</t>
  </si>
  <si>
    <t>42088505</t>
  </si>
  <si>
    <t>김원삼</t>
  </si>
  <si>
    <t>010-3015-0407</t>
  </si>
  <si>
    <t>경기 시흥시 은행로149번길 13 101동 1006호</t>
  </si>
  <si>
    <t>M1702464029169 633999</t>
  </si>
  <si>
    <t>42088504</t>
  </si>
  <si>
    <t>박은주</t>
  </si>
  <si>
    <t>010-3335-5815</t>
  </si>
  <si>
    <t>대전 유성구 지족로148번길 22 304동203</t>
  </si>
  <si>
    <t>2023-12-14 오전 8:34:11</t>
  </si>
  <si>
    <t>M1702482260467 634058</t>
  </si>
  <si>
    <t>42088552</t>
  </si>
  <si>
    <t>오인숙</t>
  </si>
  <si>
    <t>010-6456-1515</t>
  </si>
  <si>
    <t>전남 순천시 해룡면 좌야로 135 616-2201</t>
  </si>
  <si>
    <t>2023-12-13 오후 4:58:26</t>
  </si>
  <si>
    <t>M1702452888696 633951</t>
  </si>
  <si>
    <t>42088242</t>
  </si>
  <si>
    <t>010-2584-7474</t>
  </si>
  <si>
    <t>경남 합천군 용주면 합천호수로 1264-13 1번방</t>
  </si>
  <si>
    <t>조주현</t>
  </si>
  <si>
    <t>010-8591-6296</t>
  </si>
  <si>
    <t>2023-12-14 오전 8:34:10</t>
  </si>
  <si>
    <t>M1702475119800 634038</t>
  </si>
  <si>
    <t>42088531</t>
  </si>
  <si>
    <t>이세권</t>
  </si>
  <si>
    <t>010-5254-0142</t>
  </si>
  <si>
    <t>서울 영등포구 영등포로64길 8 우성4차아파트 405동502호</t>
  </si>
  <si>
    <t>2023-12-13 오후 2:04:49</t>
  </si>
  <si>
    <t>M1702442492270 633878</t>
  </si>
  <si>
    <t>42087974</t>
  </si>
  <si>
    <t>이윤옥</t>
  </si>
  <si>
    <t>010-2553-8532</t>
  </si>
  <si>
    <t>부산 북구 금곡대로 175 화명동원로얄듀크비스타202동303호</t>
  </si>
  <si>
    <t>M1702436995628 633852</t>
  </si>
  <si>
    <t>42087810</t>
  </si>
  <si>
    <t>임연희</t>
  </si>
  <si>
    <t>010-4714-6448</t>
  </si>
  <si>
    <t>경기 파주시 한울로 100 606동702호</t>
  </si>
  <si>
    <t>부재시문앞배송부탁드려요</t>
  </si>
  <si>
    <t>M1702472913356 634025</t>
  </si>
  <si>
    <t>42088525</t>
  </si>
  <si>
    <t>장은희</t>
  </si>
  <si>
    <t>010-9349-7497</t>
  </si>
  <si>
    <t>경기 오산시 운암로 89 208동 1903호</t>
  </si>
  <si>
    <t>문 앞에 둬주세요</t>
  </si>
  <si>
    <t>2023-12-14 오전 8:34:04</t>
  </si>
  <si>
    <t>M1702378284636 633697</t>
  </si>
  <si>
    <t>42088482</t>
  </si>
  <si>
    <t>장정인</t>
  </si>
  <si>
    <t>010-3621-9754</t>
  </si>
  <si>
    <t>전남 여수시 선원1길 13-15</t>
  </si>
  <si>
    <t>M1702494940940 634071</t>
  </si>
  <si>
    <t>42088565</t>
  </si>
  <si>
    <t>장지혜</t>
  </si>
  <si>
    <t>010-6413-8626</t>
  </si>
  <si>
    <t>부산 수영구 광안동 735-1 협성엠파이어106-704</t>
  </si>
  <si>
    <t>2023-12-14 오전 10:14:05</t>
  </si>
  <si>
    <t>M1702513988035 634109</t>
  </si>
  <si>
    <t>42088881</t>
  </si>
  <si>
    <t>정연조</t>
  </si>
  <si>
    <t>010-3652-0662</t>
  </si>
  <si>
    <t>전북 전주시 완산구 호암로 40 골든팰리스휴먼시아아파트)204동 501호</t>
  </si>
  <si>
    <t>M1702436682732 633847</t>
  </si>
  <si>
    <t>42087807</t>
  </si>
  <si>
    <t>정재식</t>
  </si>
  <si>
    <t>010-3861-5336</t>
  </si>
  <si>
    <t>경북 영천시 고경면 민도길 111-2 ...</t>
  </si>
  <si>
    <t>M1702452049745 633944</t>
  </si>
  <si>
    <t>42088235</t>
  </si>
  <si>
    <t>조남수</t>
  </si>
  <si>
    <t>010-5596-1342</t>
  </si>
  <si>
    <t>강원특별자치도 원주시 지정면 신지정로 325 414동1905호</t>
  </si>
  <si>
    <t>2023-12-13 오후 5:55:34</t>
  </si>
  <si>
    <t>M1702456797743 633975</t>
  </si>
  <si>
    <t>42088372</t>
  </si>
  <si>
    <t>최일순</t>
  </si>
  <si>
    <t>010-6694-9447</t>
  </si>
  <si>
    <t>서울 중랑구 숙선옹주로 91 (묵동, 신내아파트 ) 407동 1113호</t>
  </si>
  <si>
    <t>2023-12-14 오후 2:22:29</t>
  </si>
  <si>
    <t>M1702528641367 634188</t>
  </si>
  <si>
    <t>42089328</t>
  </si>
  <si>
    <t>강성숙</t>
  </si>
  <si>
    <t>010-3687-3975</t>
  </si>
  <si>
    <t>경기 양주시 고암길 200 덕정 중흥에스클래스, 103동 1301호</t>
  </si>
  <si>
    <t>배송 전 연락 부탁 드립니다</t>
  </si>
  <si>
    <t>2023-12-14 오후 12:57:19</t>
  </si>
  <si>
    <t>M1702525165406 634173</t>
  </si>
  <si>
    <t>42089149</t>
  </si>
  <si>
    <t>강수진</t>
  </si>
  <si>
    <t>010-4181-7065</t>
  </si>
  <si>
    <t>대구 달서구 월배로33길 117 102 -203</t>
  </si>
  <si>
    <t>문앞부탁드려요.</t>
  </si>
  <si>
    <t>2023-12-14 오후 3:46:32</t>
  </si>
  <si>
    <t>M1702535810785 634234</t>
  </si>
  <si>
    <t>42089451</t>
  </si>
  <si>
    <t>김건영</t>
  </si>
  <si>
    <t>010-6663-3414</t>
  </si>
  <si>
    <t>경남 창원시 의창구 의안로50번길 49 성원빌라 401호</t>
  </si>
  <si>
    <t>2023-12-14 오전 11:28:53</t>
  </si>
  <si>
    <t>M1702516606959 634145</t>
  </si>
  <si>
    <t>42088992</t>
  </si>
  <si>
    <t>김덕례</t>
  </si>
  <si>
    <t>010-3718-2313</t>
  </si>
  <si>
    <t>전남 여수시 한재로 178-1 광무동 317 번지</t>
  </si>
  <si>
    <t>2023-12-15 오전 8:54:30</t>
  </si>
  <si>
    <t>M1702551129197 634308</t>
  </si>
  <si>
    <t>42089895</t>
  </si>
  <si>
    <t>김유주</t>
  </si>
  <si>
    <t>010-5372-7664</t>
  </si>
  <si>
    <t>경기 광주시 오포로171번길 17-56 105동101호</t>
  </si>
  <si>
    <t>상태 좋은걸로 부탁드립니다^^</t>
  </si>
  <si>
    <t>M1702519911484 634158</t>
  </si>
  <si>
    <t>42089003</t>
  </si>
  <si>
    <t>김이른</t>
  </si>
  <si>
    <t>010-2596-2287</t>
  </si>
  <si>
    <t>경기 부천시 심곡동 800 하나리아벨 1405호</t>
  </si>
  <si>
    <t>문 앞에 놓아주세요.</t>
  </si>
  <si>
    <t>2023-12-15 오전 8:54:31</t>
  </si>
  <si>
    <t>M1702564906496 634342</t>
  </si>
  <si>
    <t>42089925</t>
  </si>
  <si>
    <t>010-8880-2625</t>
  </si>
  <si>
    <t>경기 화성시 동탄대로 469-12 102동2404호</t>
  </si>
  <si>
    <t>2023-12-15 오전 9:01:14</t>
  </si>
  <si>
    <t>M1702597562011 634366</t>
  </si>
  <si>
    <t>42090068</t>
  </si>
  <si>
    <t>김종기</t>
  </si>
  <si>
    <t>010-3685-2432</t>
  </si>
  <si>
    <t>전북 정읍시 월천길 18 하모동82-6</t>
  </si>
  <si>
    <t>2023-12-15 오전 8:54:32</t>
  </si>
  <si>
    <t>M1702591441016 634354</t>
  </si>
  <si>
    <t>42089936</t>
  </si>
  <si>
    <t>김진수</t>
  </si>
  <si>
    <t>010-9301-9516</t>
  </si>
  <si>
    <t>경남 통영시 무전7길 135 한진로즈힐 203동80ㅣ호</t>
  </si>
  <si>
    <t>2023-12-15 오전 10:06:03</t>
  </si>
  <si>
    <t>M1702601869290 634379</t>
  </si>
  <si>
    <t>42090110</t>
  </si>
  <si>
    <t>류현정</t>
  </si>
  <si>
    <t>010-5106-5465</t>
  </si>
  <si>
    <t>경남 창원시 마산합포구 가포순환로 33 123동2302호</t>
  </si>
  <si>
    <t>M1702530428004 634194</t>
  </si>
  <si>
    <t>42089331</t>
  </si>
  <si>
    <t>박계희</t>
  </si>
  <si>
    <t>010-9288-5098</t>
  </si>
  <si>
    <t>서울 강서구 양천로 470 그레이스힐 610호</t>
  </si>
  <si>
    <t>김미란</t>
  </si>
  <si>
    <t>010-9205-2620</t>
  </si>
  <si>
    <t>2023-12-15 오전 8:54:29</t>
  </si>
  <si>
    <t>M1702542869268 634277</t>
  </si>
  <si>
    <t>42089887</t>
  </si>
  <si>
    <t>박성호</t>
  </si>
  <si>
    <t>010-3857-5305</t>
  </si>
  <si>
    <t>부산 사상구 엄궁북로 62 102동1002호</t>
  </si>
  <si>
    <t>2023-12-14 오후 5:51:48</t>
  </si>
  <si>
    <t>M1702542343797 634274</t>
  </si>
  <si>
    <t>42089646</t>
  </si>
  <si>
    <t>배정민</t>
  </si>
  <si>
    <t>010-3553-8249</t>
  </si>
  <si>
    <t>부산 부산진구 동평로 197 101동2103호 마제스타워 서면</t>
  </si>
  <si>
    <t>2023-12-14 오후 4:35:37</t>
  </si>
  <si>
    <t>M1702538556524 634258</t>
  </si>
  <si>
    <t>42089536</t>
  </si>
  <si>
    <t>백승희</t>
  </si>
  <si>
    <t>010-8098-3727</t>
  </si>
  <si>
    <t>경기 군포시 당동로21번길 52 관리사무소</t>
  </si>
  <si>
    <t>M1702539617442 634261</t>
  </si>
  <si>
    <t>42089885</t>
  </si>
  <si>
    <t>손윤미</t>
  </si>
  <si>
    <t>010-4797-7248</t>
  </si>
  <si>
    <t>경기 군포시 산본천로 34 648동1405호</t>
  </si>
  <si>
    <t>M1702570974465 634348</t>
  </si>
  <si>
    <t>42089930</t>
  </si>
  <si>
    <t>이미자</t>
  </si>
  <si>
    <t>010-2040-7655</t>
  </si>
  <si>
    <t>경기 고양시 일산동구 중앙로 1341 청원레이크빌2차 1526호</t>
  </si>
  <si>
    <t>문자후 현관앞에 놓아주세요</t>
  </si>
  <si>
    <t>2023-12-14 오후 5:24:20</t>
  </si>
  <si>
    <t>M1702534329968 634262</t>
  </si>
  <si>
    <t>42089615</t>
  </si>
  <si>
    <t>이순덕</t>
  </si>
  <si>
    <t>010-2718-9497</t>
  </si>
  <si>
    <t>경기 광주시 초월읍 경충대로 1243-38 (웅진빌라) 라동 301호</t>
  </si>
  <si>
    <t>M1702550026442 634303</t>
  </si>
  <si>
    <t>42089891</t>
  </si>
  <si>
    <t>이흥건</t>
  </si>
  <si>
    <t>010-2696-0505</t>
  </si>
  <si>
    <t>경북 포항시 북구 아치로 10 104동 1101호</t>
  </si>
  <si>
    <t>2023-12-14 오후 2:42:36</t>
  </si>
  <si>
    <t>M1702530721822 634205</t>
  </si>
  <si>
    <t>42089363</t>
  </si>
  <si>
    <t>임채만</t>
  </si>
  <si>
    <t>010-9302-9869</t>
  </si>
  <si>
    <t>경남 김해시 외동 696-1 3층</t>
  </si>
  <si>
    <t>조성희</t>
  </si>
  <si>
    <t>M1702529391848 634193</t>
  </si>
  <si>
    <t>42089329</t>
  </si>
  <si>
    <t>재구매입니다~~좋은고구마보내주세요</t>
  </si>
  <si>
    <t>2023-12-14 오후 2:58:42</t>
  </si>
  <si>
    <t>M1702530434524 634195</t>
  </si>
  <si>
    <t>42089382</t>
  </si>
  <si>
    <t>전재성</t>
  </si>
  <si>
    <t>010-5699-5038</t>
  </si>
  <si>
    <t>전남 여수시 소라면 덕양로 114 (여수죽림사랑으로부영2차) 212동 504호</t>
  </si>
  <si>
    <t>2023-12-15 오전 10:06:02</t>
  </si>
  <si>
    <t>M1702548469357 634301</t>
  </si>
  <si>
    <t>42090104</t>
  </si>
  <si>
    <t>정상균</t>
  </si>
  <si>
    <t>010-2282-2237</t>
  </si>
  <si>
    <t>경기 광주시 초월읍 무들로 28 우림아파트104동303호</t>
  </si>
  <si>
    <t>M1702549209195 634302</t>
  </si>
  <si>
    <t>42089889</t>
  </si>
  <si>
    <t>정수옥</t>
  </si>
  <si>
    <t>010-2930-5957</t>
  </si>
  <si>
    <t>경기 광주시 통미로52번길 12 맨윗층 201호</t>
  </si>
  <si>
    <t>초인종눌러주세요</t>
  </si>
  <si>
    <t>010-6299-0691</t>
  </si>
  <si>
    <t>M1702537083805 634244</t>
  </si>
  <si>
    <t>42089527</t>
  </si>
  <si>
    <t>지함청</t>
  </si>
  <si>
    <t>010-3446-4114</t>
  </si>
  <si>
    <t>경기 용인시 수지구 용구대로2771번길 88 벽산첼시빌아파트 1002동 1105호</t>
  </si>
  <si>
    <t>M1702550811462 634306</t>
  </si>
  <si>
    <t>42089894</t>
  </si>
  <si>
    <t>차환옥</t>
  </si>
  <si>
    <t>010-7456-1144</t>
  </si>
  <si>
    <t>광주 광산구 소촌로152번길 38 111동 307호(소촌동, 라인1차아파트)</t>
  </si>
  <si>
    <t>2023-12-11 오후 4:46:16</t>
  </si>
  <si>
    <t>M1702279639283 159945</t>
  </si>
  <si>
    <t>42085237</t>
  </si>
  <si>
    <t>김성중</t>
  </si>
  <si>
    <t>010-8711-2292</t>
  </si>
  <si>
    <t>서울 영등포구 여의대로 38 업무지원팀</t>
  </si>
  <si>
    <t>최원성</t>
  </si>
  <si>
    <t>010-8810-4240</t>
  </si>
  <si>
    <t>2023-12-11 오후 12:57:34</t>
  </si>
  <si>
    <t>M1702266177418 159929</t>
  </si>
  <si>
    <t>42084727</t>
  </si>
  <si>
    <t>박용국</t>
  </si>
  <si>
    <t>010-2655-6555</t>
  </si>
  <si>
    <t>광주 서구 상무버들로53번길 28 주노이엔지</t>
  </si>
  <si>
    <t>남동풍</t>
  </si>
  <si>
    <t>M1702266177418 159928</t>
  </si>
  <si>
    <t>42084726</t>
  </si>
  <si>
    <t>M1702262132739 159923</t>
  </si>
  <si>
    <t>42084720</t>
  </si>
  <si>
    <t>전상길</t>
  </si>
  <si>
    <t>010-8858-0677</t>
  </si>
  <si>
    <t>대구 달서구 감삼길 24 대구시달서구감삼길24송정빌딩302호</t>
  </si>
  <si>
    <t>2023-12-11 오전 11:32:05</t>
  </si>
  <si>
    <t>M1702259351629 159908</t>
  </si>
  <si>
    <t>42084583</t>
  </si>
  <si>
    <t>정재광</t>
  </si>
  <si>
    <t>010-3586-0141</t>
  </si>
  <si>
    <t>부산 서구 대영로73번길 39 삼익아파트 9동 302호</t>
  </si>
  <si>
    <t>[부여 햇 알밤] 특품[3kg]</t>
  </si>
  <si>
    <t>심지영</t>
  </si>
  <si>
    <t>010-2297-3786</t>
  </si>
  <si>
    <t>2023-12-12 오전 11:01:13</t>
  </si>
  <si>
    <t>M1702345037550 159973</t>
  </si>
  <si>
    <t>42086201</t>
  </si>
  <si>
    <t>김혁</t>
  </si>
  <si>
    <t>010-4012-7713</t>
  </si>
  <si>
    <t>서울 강동구 고덕로 105 107호 싹쓰리</t>
  </si>
  <si>
    <t>2023-12-13 오후 12:55:14</t>
  </si>
  <si>
    <t>M1702435098106 160027</t>
  </si>
  <si>
    <t>42087821</t>
  </si>
  <si>
    <t>임현정</t>
  </si>
  <si>
    <t>010-6440-1623</t>
  </si>
  <si>
    <t>서울 광진구 아차산로78길 47 이성리베바움 103호</t>
  </si>
  <si>
    <t>[부여 햇 알밤] 대품[3kg]</t>
  </si>
  <si>
    <t>추가로 또 주문합니다. 좋은상품 부탁드려요^^</t>
  </si>
  <si>
    <t>2023-12-13 오후 4:00:26</t>
  </si>
  <si>
    <t>M1702447493388 160046</t>
  </si>
  <si>
    <t>42088165</t>
  </si>
  <si>
    <t>지범영</t>
  </si>
  <si>
    <t>010-2447-1158</t>
  </si>
  <si>
    <t>서울 강남구 대치동 980-13 지층 2호</t>
  </si>
  <si>
    <t>좋은상품으로 보내주세요</t>
  </si>
  <si>
    <t>2023-12-09 오후 4:13:01</t>
  </si>
  <si>
    <t>M1702099421913 223970</t>
  </si>
  <si>
    <t>42082900</t>
  </si>
  <si>
    <t>정은미</t>
  </si>
  <si>
    <t>010-8008-5606</t>
  </si>
  <si>
    <t>경기 양평군 양평읍 양근로 133 코아루리버팰리스101동303호</t>
  </si>
  <si>
    <t>서천김 [도시락김] 4gx32봉[JM]</t>
  </si>
  <si>
    <t>2023-12-11 오후 6:02:32</t>
  </si>
  <si>
    <t>M1702283445368 60132</t>
  </si>
  <si>
    <t>42085371</t>
  </si>
  <si>
    <t>최복천</t>
  </si>
  <si>
    <t>010-2702-2390</t>
  </si>
  <si>
    <t>전북 완주군 고산면 고산로 147-9 104동 801호</t>
  </si>
  <si>
    <t>2023-12-12 오전 8:31:03</t>
  </si>
  <si>
    <t>M1702311452356 60147</t>
  </si>
  <si>
    <t>42085631</t>
  </si>
  <si>
    <t>오인국</t>
  </si>
  <si>
    <t>010-4019-3504</t>
  </si>
  <si>
    <t>서울 영등포구 신풍로19길 6 WB팰리스 3층 403호</t>
  </si>
  <si>
    <t>2023-12-15 오전 9:00:15</t>
  </si>
  <si>
    <t>M1702512394731 60205</t>
  </si>
  <si>
    <t>42090067</t>
  </si>
  <si>
    <t>김홍석</t>
  </si>
  <si>
    <t>010-3191-3588</t>
  </si>
  <si>
    <t>충남 공주시 의당면 가산리 313-1</t>
  </si>
  <si>
    <t>집앞</t>
  </si>
  <si>
    <t>구교순</t>
  </si>
  <si>
    <t>010-9498-3810</t>
  </si>
  <si>
    <t>2023-12-14 오후 4:35:40</t>
  </si>
  <si>
    <t>M1702538844257 224320</t>
  </si>
  <si>
    <t>42089557</t>
  </si>
  <si>
    <t>최현순</t>
  </si>
  <si>
    <t>010-7312-7170</t>
  </si>
  <si>
    <t>충남 홍성군 홍성읍 도청대로96번길 85-17 현광A101동605호</t>
  </si>
  <si>
    <t>김연주</t>
  </si>
  <si>
    <t>010-4046-9295</t>
  </si>
  <si>
    <t>영희네/12.11-15</t>
    <phoneticPr fontId="3" type="noConversion"/>
  </si>
  <si>
    <t>2023-12-16 오후 3:15:56</t>
  </si>
  <si>
    <t>M1702677461188 224511</t>
  </si>
  <si>
    <t>42091010</t>
  </si>
  <si>
    <t>정다이</t>
  </si>
  <si>
    <t>010-3967-9302</t>
  </si>
  <si>
    <t>서울 광진구 광나루로30가길 13-4 삼성베스트빌 302호</t>
  </si>
  <si>
    <t>2023-12-18 오후 4:59:52</t>
  </si>
  <si>
    <t>M1702885040830 60408</t>
  </si>
  <si>
    <t>42093124</t>
  </si>
  <si>
    <t>이희주</t>
  </si>
  <si>
    <t>010-6364-3940</t>
  </si>
  <si>
    <t>경기 평택시 세교동 597 힐스테이크 2차 203동202호</t>
  </si>
  <si>
    <t>서천김 [도시락김] 4gx32봉</t>
    <phoneticPr fontId="14" type="noConversion"/>
  </si>
  <si>
    <t>김정란</t>
  </si>
  <si>
    <t>2023-12-19 오후 2:45:31</t>
  </si>
  <si>
    <t>MWNA231219-00000102 104747</t>
  </si>
  <si>
    <t>42094173</t>
  </si>
  <si>
    <t>최미경</t>
  </si>
  <si>
    <t>010-3756-2562</t>
  </si>
  <si>
    <t>부산 부산진구 가야대로 702 (범천동, 서면 이-편한세상) 103동3005호</t>
  </si>
  <si>
    <t>서천김 [도시락김] 4gx32봉</t>
  </si>
  <si>
    <t>2023-12-21 오후 8:54:49</t>
  </si>
  <si>
    <t>M1703154033615 60556</t>
  </si>
  <si>
    <t>42097072</t>
  </si>
  <si>
    <t>김주영</t>
  </si>
  <si>
    <t>010-9009-9600</t>
  </si>
  <si>
    <t>충북 단양군 단양읍 상진2로 31 105동 505호 (코아루해피트리아파트)</t>
  </si>
  <si>
    <t>2023-12-21 오전 8:52:54</t>
  </si>
  <si>
    <t>M1703085669483 225049</t>
  </si>
  <si>
    <t>42096101</t>
  </si>
  <si>
    <t>신은주</t>
  </si>
  <si>
    <t>010-2947-2931</t>
  </si>
  <si>
    <t>서울 강남구 선릉로69길 20 105동 1001호</t>
  </si>
  <si>
    <t>2023-12-22 오전 8:49:13</t>
  </si>
  <si>
    <t>M1703166736342 225408</t>
  </si>
  <si>
    <t>42097276</t>
  </si>
  <si>
    <t>임영순</t>
  </si>
  <si>
    <t>010-4315-8301</t>
  </si>
  <si>
    <t>인천 계양구 경명대로1142번길 3 101동 1308호</t>
  </si>
  <si>
    <t>부재시 문앞에 두시고 문자 주세요</t>
  </si>
  <si>
    <t>2023-12-17 오후 8:30:10</t>
  </si>
  <si>
    <t>M1702807794795 160153</t>
  </si>
  <si>
    <t>42091092</t>
  </si>
  <si>
    <t>김승희</t>
  </si>
  <si>
    <t>010-8769-7005</t>
  </si>
  <si>
    <t>서울 강동구 아리수로50길 50 래미안힐스테이트고덕 116동1002호</t>
  </si>
  <si>
    <t>[부여 햇 알밤] 특품[5kg][JM]</t>
  </si>
  <si>
    <t>2023-12-18 오후 5:27:16</t>
  </si>
  <si>
    <t>M1702876227345 160180</t>
  </si>
  <si>
    <t>42093229</t>
  </si>
  <si>
    <t>정미란</t>
  </si>
  <si>
    <t>010-2577-3405</t>
  </si>
  <si>
    <t>울산 남구 삼산로9번길 7 포스타운@703호</t>
  </si>
  <si>
    <t>권인숙</t>
  </si>
  <si>
    <t>010-9596-1871</t>
  </si>
  <si>
    <t>2023-12-19 오후 12:56:48</t>
  </si>
  <si>
    <t>M1702955789035 160223</t>
  </si>
  <si>
    <t>42094000</t>
  </si>
  <si>
    <t>송영석</t>
  </si>
  <si>
    <t>010-4818-6068</t>
  </si>
  <si>
    <t>인천 연수구 송도과학로27번길 55 롯데캐슬캠퍼스타운 102동 2102호</t>
  </si>
  <si>
    <t>2023-12-19 오후 4:25:01</t>
  </si>
  <si>
    <t>M1702968106284 160226</t>
  </si>
  <si>
    <t>42094279</t>
  </si>
  <si>
    <t>윤상인</t>
  </si>
  <si>
    <t>010-3695-5123</t>
  </si>
  <si>
    <t>경기 평택시 고덕면 동고2길 9-2 동광빌라 나동 103호</t>
  </si>
  <si>
    <t>2023-12-19 오후 2:44:12</t>
  </si>
  <si>
    <t>M1702962879972 160225</t>
  </si>
  <si>
    <t>42094153</t>
  </si>
  <si>
    <t>이수린</t>
  </si>
  <si>
    <t>010-6252-6009</t>
  </si>
  <si>
    <t>전남 화순군 화순읍 화동로 68-3 213호</t>
  </si>
  <si>
    <t>썩지않은물건(상품성있는밤)</t>
  </si>
  <si>
    <t>2023-12-21 오후 8:54:21</t>
  </si>
  <si>
    <t>M1703152176759 160286</t>
  </si>
  <si>
    <t>42097060</t>
  </si>
  <si>
    <t>서상주</t>
  </si>
  <si>
    <t>010-9881-1258</t>
  </si>
  <si>
    <t>경북 구미시 인동16길 48-1 206동 908호 인의주공</t>
  </si>
  <si>
    <t>2023-12-21 오후 6:18:06</t>
  </si>
  <si>
    <t>M1703148705790 160284</t>
  </si>
  <si>
    <t>42097024</t>
  </si>
  <si>
    <t>신동호</t>
  </si>
  <si>
    <t>010-9159-0422</t>
  </si>
  <si>
    <t>강원특별자치도 춘천시 안마산로 133 117-1902호(춘천한숲시티)</t>
  </si>
  <si>
    <t>2023-12-20 오후 12:33:51</t>
  </si>
  <si>
    <t>M1703038212125 160246</t>
  </si>
  <si>
    <t>42095092</t>
  </si>
  <si>
    <t>조정직</t>
  </si>
  <si>
    <t>010-3934-0665</t>
  </si>
  <si>
    <t>경기 시흥시 신천3길 31 가동 207호</t>
  </si>
  <si>
    <t>2023-12-18 오전 10:10:06</t>
  </si>
  <si>
    <t>MWNA231214-00000163 104280</t>
  </si>
  <si>
    <t>42092317</t>
  </si>
  <si>
    <t>류덕수</t>
  </si>
  <si>
    <t>010-3955-7294</t>
  </si>
  <si>
    <t>경기 성남시 중원구 순환로130번길 14 (상대원동, 반석빌라) 201호</t>
  </si>
  <si>
    <t>★좋은상품 잘 선별해서 보내주세요★S21</t>
  </si>
  <si>
    <t>2023-12-15 오전 11:45:27</t>
  </si>
  <si>
    <t>M1702606605263 634406</t>
  </si>
  <si>
    <t>42090262</t>
  </si>
  <si>
    <t>구연경</t>
  </si>
  <si>
    <t>010-4955-7617</t>
  </si>
  <si>
    <t>경기 연천군 연천읍 샘골가길 169 백세재가복지센터</t>
  </si>
  <si>
    <t>2023-12-18 오전 8:51:29</t>
  </si>
  <si>
    <t>M1702824272204 634973</t>
  </si>
  <si>
    <t>42091883</t>
  </si>
  <si>
    <t>2023-12-17 오후 8:31:29</t>
  </si>
  <si>
    <t>M1702801456644 634813</t>
  </si>
  <si>
    <t>42091529</t>
  </si>
  <si>
    <t>김경아</t>
  </si>
  <si>
    <t>010-2941-8966</t>
  </si>
  <si>
    <t>광주 광산구 하남대로 309 3층</t>
  </si>
  <si>
    <t>2023-12-16 오후 3:15:15</t>
  </si>
  <si>
    <t>M1702675779493 634532</t>
  </si>
  <si>
    <t>42090932</t>
  </si>
  <si>
    <t>김동욱</t>
  </si>
  <si>
    <t>010-2778-7080</t>
  </si>
  <si>
    <t>경기 수원시 권선구 금곡로73번길 33 3차 305동 903호</t>
  </si>
  <si>
    <t>2023-12-17 오후 8:31:28</t>
  </si>
  <si>
    <t>M1702800722059 634801</t>
  </si>
  <si>
    <t>42091513</t>
  </si>
  <si>
    <t>김미정</t>
  </si>
  <si>
    <t>010-3578-5791</t>
  </si>
  <si>
    <t>경남 진주시 도동천로 48 센트럴자이104동1102호</t>
  </si>
  <si>
    <t>2023-12-15 오후 12:54:56</t>
  </si>
  <si>
    <t>M1702611380843 634419</t>
  </si>
  <si>
    <t>42090336</t>
  </si>
  <si>
    <t>010-5877-3753</t>
  </si>
  <si>
    <t>부산 기장군 기장읍 차성동로 122 30 동산그린타워 907호</t>
  </si>
  <si>
    <t>2023-12-18 오전 8:51:28</t>
  </si>
  <si>
    <t>M1702813574194 634922</t>
  </si>
  <si>
    <t>42091836</t>
  </si>
  <si>
    <t>김성은</t>
  </si>
  <si>
    <t>010-8599-5570</t>
  </si>
  <si>
    <t>대구 달서구 상화로8길 23 106동1804</t>
  </si>
  <si>
    <t>부재시 문앞에두세요</t>
  </si>
  <si>
    <t>2023-12-17 오후 8:31:31</t>
  </si>
  <si>
    <t>M1702806891638 634884</t>
  </si>
  <si>
    <t>42091585</t>
  </si>
  <si>
    <t>010-3121-4102</t>
  </si>
  <si>
    <t>경기 안산시 상록구 장화3안길 2 301호</t>
  </si>
  <si>
    <t>M1702801326151 634815</t>
  </si>
  <si>
    <t>42091524</t>
  </si>
  <si>
    <t>김영희</t>
  </si>
  <si>
    <t>010-5174-9024</t>
  </si>
  <si>
    <t>경기 평택시 소사7로 8 108동704호</t>
  </si>
  <si>
    <t>2023-12-17 오후 8:31:27</t>
  </si>
  <si>
    <t>M1702796918542 634760</t>
  </si>
  <si>
    <t>42091468</t>
  </si>
  <si>
    <t>김정희</t>
  </si>
  <si>
    <t>010-8243-2544</t>
  </si>
  <si>
    <t>경기 평택시 문화촌로11번길 65 D동 301호(코아 원룸)</t>
  </si>
  <si>
    <t>010-5163-1038</t>
  </si>
  <si>
    <t>2023-12-16 오후 4:53:34</t>
  </si>
  <si>
    <t>M1702708814445 634595</t>
  </si>
  <si>
    <t>42091049</t>
  </si>
  <si>
    <t>김종철</t>
  </si>
  <si>
    <t>010-4170-3511</t>
  </si>
  <si>
    <t>충남 천안시 서북구 시청로 73 311-1004</t>
  </si>
  <si>
    <t>M1702808625651 634896</t>
  </si>
  <si>
    <t>42091595</t>
  </si>
  <si>
    <t>김주연</t>
  </si>
  <si>
    <t>010-7237-5703</t>
  </si>
  <si>
    <t>서울 중랑구 면목로73가길 25 해온누리501호</t>
  </si>
  <si>
    <t>...김주연</t>
  </si>
  <si>
    <t>2023-12-17 오후 8:31:23</t>
  </si>
  <si>
    <t>M1702772011163 634666</t>
  </si>
  <si>
    <t>42091393</t>
  </si>
  <si>
    <t>김태덕</t>
  </si>
  <si>
    <t>010-4587-4382</t>
  </si>
  <si>
    <t>부산 금정구 청룡예전로 100 경동메르빌 203동 1001호</t>
  </si>
  <si>
    <t>문앞에 놓아 주세요.</t>
  </si>
  <si>
    <t>김은정</t>
  </si>
  <si>
    <t>010-7218-2011</t>
  </si>
  <si>
    <t>2023-12-15 오후 7:02:17</t>
  </si>
  <si>
    <t>M1702632898090 634488</t>
  </si>
  <si>
    <t>42090714</t>
  </si>
  <si>
    <t>김현정</t>
  </si>
  <si>
    <t>010-9150-9338</t>
  </si>
  <si>
    <t>인천 서구 이음5로 65 2404동 502호</t>
  </si>
  <si>
    <t>M1702816520985 634939</t>
  </si>
  <si>
    <t>42091849</t>
  </si>
  <si>
    <t>김희선</t>
  </si>
  <si>
    <t>010-8890-3269</t>
  </si>
  <si>
    <t>경기 성남시 분당구 분당로 212 샛별마을 동성아파트 204-301</t>
  </si>
  <si>
    <t>2023-12-18 오전 10:08:31</t>
  </si>
  <si>
    <t>M1702859901767 635006</t>
  </si>
  <si>
    <t>42092297</t>
  </si>
  <si>
    <t>박경덕</t>
  </si>
  <si>
    <t>010-9364-3047</t>
  </si>
  <si>
    <t>울산 남구 번영로107번길 5 304동 509호</t>
  </si>
  <si>
    <t>M1702800477479 634798</t>
  </si>
  <si>
    <t>42091504</t>
  </si>
  <si>
    <t>박경표</t>
  </si>
  <si>
    <t>010-5177-2521</t>
  </si>
  <si>
    <t>인천 미추홀구 수봉남로12번길 31-18 2층</t>
  </si>
  <si>
    <t>2023-12-17 오후 8:31:25</t>
  </si>
  <si>
    <t>M1702787369575 634707</t>
  </si>
  <si>
    <t>42091423</t>
  </si>
  <si>
    <t>박세영</t>
  </si>
  <si>
    <t>010-2410-9258</t>
  </si>
  <si>
    <t>부산 사하구 하단동 615-4 마이빌 505호</t>
  </si>
  <si>
    <t>공동현관 #1256 505호 문앞에 놔둬주세요</t>
  </si>
  <si>
    <t>M1702800752872 634789</t>
  </si>
  <si>
    <t>42091514</t>
  </si>
  <si>
    <t>박은희</t>
  </si>
  <si>
    <t>010-4903-8262</t>
  </si>
  <si>
    <t>경남 김해시 월산로 82-15 1303동1503호</t>
  </si>
  <si>
    <t>2023-12-18 오전 8:51:21</t>
  </si>
  <si>
    <t>M1702710020314 634597</t>
  </si>
  <si>
    <t>42091794</t>
  </si>
  <si>
    <t>선용식</t>
  </si>
  <si>
    <t>010-6551-3003</t>
  </si>
  <si>
    <t>울산 남구 신정동 469-4 울산시 남구신정동 469-4보경부동산</t>
  </si>
  <si>
    <t>M1702801440805 634850</t>
  </si>
  <si>
    <t>42091528</t>
  </si>
  <si>
    <t>송동난</t>
  </si>
  <si>
    <t>010-9425-5655</t>
  </si>
  <si>
    <t>강원특별자치도 평창군 봉평면 금당계곡로 1713-11 산좋고 물좋고</t>
  </si>
  <si>
    <t>2023-12-17 오후 8:31:30</t>
  </si>
  <si>
    <t>M1702803100251 634851</t>
  </si>
  <si>
    <t>42091554</t>
  </si>
  <si>
    <t>안지수</t>
  </si>
  <si>
    <t>010-9185-4750</t>
  </si>
  <si>
    <t>서울 광진구 구의강변로 102 802호</t>
  </si>
  <si>
    <t>M1702813294785 634917</t>
  </si>
  <si>
    <t>42091831</t>
  </si>
  <si>
    <t>2023-12-17 오후 8:31:24</t>
  </si>
  <si>
    <t>M1702774357910 634682</t>
  </si>
  <si>
    <t>42091403</t>
  </si>
  <si>
    <t>엄광자</t>
  </si>
  <si>
    <t>010-7941-2010</t>
  </si>
  <si>
    <t>경기 성남시 중원구 도촌남로 24 206동 404호</t>
  </si>
  <si>
    <t>M1702803120047 634847</t>
  </si>
  <si>
    <t>42091556</t>
  </si>
  <si>
    <t>오향임</t>
  </si>
  <si>
    <t>010-5628-3360</t>
  </si>
  <si>
    <t>서울 관악구 신원로3가길 23 신원동 1604-22호 2층</t>
  </si>
  <si>
    <t>M1702806037649 634877</t>
  </si>
  <si>
    <t>42091577</t>
  </si>
  <si>
    <t>유경란</t>
  </si>
  <si>
    <t>010-5388-2544</t>
  </si>
  <si>
    <t>서울 양천구 목동동로 202 현대아파트101-101</t>
  </si>
  <si>
    <t>2023-12-18 오전 9:36:11</t>
  </si>
  <si>
    <t>M1702858978854 635002</t>
  </si>
  <si>
    <t>42092205</t>
  </si>
  <si>
    <t>유성애</t>
  </si>
  <si>
    <t>010-8284-0491</t>
  </si>
  <si>
    <t>전남 고흥군 과역면 석촌1길 81-109 산티아고</t>
  </si>
  <si>
    <t>2023-12-17 오후 8:31:26</t>
  </si>
  <si>
    <t>M1702789686205 634724</t>
  </si>
  <si>
    <t>42091439</t>
  </si>
  <si>
    <t>유찬시현맘</t>
  </si>
  <si>
    <t>010-9121-0763</t>
  </si>
  <si>
    <t>서울 양천구 목동동로 130 1401동1201호</t>
  </si>
  <si>
    <t>M1702804193869 634861</t>
  </si>
  <si>
    <t>42091566</t>
  </si>
  <si>
    <t>이광훈</t>
  </si>
  <si>
    <t>010-9150-2093</t>
  </si>
  <si>
    <t>경기 안양시 만안구 경수대로1290번길 15 관악역이안아파트 101동904호</t>
  </si>
  <si>
    <t>배송시 문자주시고 문앞에 놓아주세요</t>
  </si>
  <si>
    <t>2023-12-18 오전 10:08:32</t>
  </si>
  <si>
    <t>M1702860755550 635016</t>
  </si>
  <si>
    <t>42092302</t>
  </si>
  <si>
    <t>이순옥</t>
  </si>
  <si>
    <t>010-5610-3703</t>
  </si>
  <si>
    <t>전남 담양군 대전면 성산길 48</t>
  </si>
  <si>
    <t>M1702683145424 634534</t>
  </si>
  <si>
    <t>42090933</t>
  </si>
  <si>
    <t>이영</t>
  </si>
  <si>
    <t>010-9878-7571</t>
  </si>
  <si>
    <t>강원특별자치도 동해시 천곡로 56-3 강원도동해시천곡로56-3동아아파트1-209</t>
  </si>
  <si>
    <t>문앞에 놔두세요</t>
  </si>
  <si>
    <t>2023-12-16 오후 3:15:14</t>
  </si>
  <si>
    <t>M1702639698132 634509</t>
  </si>
  <si>
    <t>42090910</t>
  </si>
  <si>
    <t>이재철</t>
  </si>
  <si>
    <t>010-7289-0024</t>
  </si>
  <si>
    <t>경기 평택시 송탄로 201 넘버원세차장2층</t>
  </si>
  <si>
    <t>M1702796041634 634753</t>
  </si>
  <si>
    <t>42091465</t>
  </si>
  <si>
    <t>이정진</t>
  </si>
  <si>
    <t>010-3737-7678</t>
  </si>
  <si>
    <t>경기 안산시 단원구 안산천남로 245 906동1103호</t>
  </si>
  <si>
    <t>M1702779083003 634687</t>
  </si>
  <si>
    <t>42091408</t>
  </si>
  <si>
    <t>이형완</t>
  </si>
  <si>
    <t>010-4751-1942</t>
  </si>
  <si>
    <t>경기 남양주시 도농로 34 503동 1504호</t>
  </si>
  <si>
    <t>강석헌</t>
  </si>
  <si>
    <t>010-3135-1946</t>
  </si>
  <si>
    <t>M1702686527958 634537</t>
  </si>
  <si>
    <t>42090936</t>
  </si>
  <si>
    <t>이혜진</t>
  </si>
  <si>
    <t>010-2745-6642</t>
  </si>
  <si>
    <t>경남 고성군 고성읍 남포로 72 국도파크맨션 606호</t>
  </si>
  <si>
    <t>M1702800178101 634909</t>
  </si>
  <si>
    <t>42091486</t>
  </si>
  <si>
    <t>임동현</t>
  </si>
  <si>
    <t>010-5424-3813</t>
  </si>
  <si>
    <t>세종특별자치시 조치원읍 돌간2길 3-2 엘리트생횔관102호</t>
  </si>
  <si>
    <t>2023-12-15 오후 3:53:09</t>
  </si>
  <si>
    <t>M1702621483660 634455</t>
  </si>
  <si>
    <t>42090570</t>
  </si>
  <si>
    <t>임종수</t>
  </si>
  <si>
    <t>010-3610-5116</t>
  </si>
  <si>
    <t>전남 순천시 상사면 서정안길 10</t>
  </si>
  <si>
    <t>M1702641601569 634513</t>
  </si>
  <si>
    <t>42090913</t>
  </si>
  <si>
    <t>장혜진</t>
  </si>
  <si>
    <t>010-7756-2448</t>
  </si>
  <si>
    <t>서울 강남구 광평로34길 55 107동304호</t>
  </si>
  <si>
    <t>2023-12-15 오후 3:03:41</t>
  </si>
  <si>
    <t>M1702616307817 634440</t>
  </si>
  <si>
    <t>42090510</t>
  </si>
  <si>
    <t>정미숙</t>
  </si>
  <si>
    <t>010-8950-9739</t>
  </si>
  <si>
    <t>서울 송파구 백제고분로41길 12-22 파크빌라 C동301호</t>
  </si>
  <si>
    <t>M1702813160810 634915</t>
  </si>
  <si>
    <t>42091829</t>
  </si>
  <si>
    <t>정숙복</t>
  </si>
  <si>
    <t>010-6458-9628</t>
  </si>
  <si>
    <t>부산 북구 화명신도시로 255 율리마을주공아파트 305동1207호</t>
  </si>
  <si>
    <t>부재시 현관앞에 놔둬주세요</t>
  </si>
  <si>
    <t>박수미</t>
  </si>
  <si>
    <t>2023-12-15 오후 4:24:09</t>
  </si>
  <si>
    <t>M1702623860451 634464</t>
  </si>
  <si>
    <t>42090613</t>
  </si>
  <si>
    <t>정희정</t>
  </si>
  <si>
    <t>010-7900-1417</t>
  </si>
  <si>
    <t>전북 익산시 인북로6길 8 2층</t>
  </si>
  <si>
    <t>M1702719036268 634613</t>
  </si>
  <si>
    <t>42091801</t>
  </si>
  <si>
    <t>조연순</t>
  </si>
  <si>
    <t>010-8765-2444</t>
  </si>
  <si>
    <t>경기 가평군 가평읍 용추로 2</t>
  </si>
  <si>
    <t>Modern</t>
  </si>
  <si>
    <t>010-5299-7272</t>
  </si>
  <si>
    <t>M1702641699808 634515</t>
  </si>
  <si>
    <t>42090914</t>
  </si>
  <si>
    <t>최공훈</t>
  </si>
  <si>
    <t>010-9460-5849</t>
  </si>
  <si>
    <t>충북 청주시 서원구 1순환로1137번길 19 604동 1406호</t>
  </si>
  <si>
    <t>2023-12-17 오후 8:31:32</t>
  </si>
  <si>
    <t>M1702810710639 634912</t>
  </si>
  <si>
    <t>42091603</t>
  </si>
  <si>
    <t>최선규</t>
  </si>
  <si>
    <t>010-8887-5646</t>
  </si>
  <si>
    <t>전북 완주군 용진읍 운곡4로 20 모아 미래도 센트럴아파트107/1406</t>
  </si>
  <si>
    <t>M1702803154017 634849</t>
  </si>
  <si>
    <t>42091558</t>
  </si>
  <si>
    <t>최수지</t>
  </si>
  <si>
    <t>010-4609-1748</t>
  </si>
  <si>
    <t>경기 고양시 일산서구 강성로 62 904동 102호</t>
  </si>
  <si>
    <t>M1702819418909 634951</t>
  </si>
  <si>
    <t>42091867</t>
  </si>
  <si>
    <t>하희선</t>
  </si>
  <si>
    <t>010-5385-5007</t>
  </si>
  <si>
    <t>서울 강동구 양재대로 1650 102-1203</t>
  </si>
  <si>
    <t>M1702795535876 634751</t>
  </si>
  <si>
    <t>42091464</t>
  </si>
  <si>
    <t>홍명수</t>
  </si>
  <si>
    <t>010-3713-2712</t>
  </si>
  <si>
    <t>서울 구로구 중앙로6길 17 103동601호</t>
  </si>
  <si>
    <t>2023-12-15 오후 1:56:06</t>
  </si>
  <si>
    <t>M1702615823189 634437</t>
  </si>
  <si>
    <t>42090430</t>
  </si>
  <si>
    <t>홍복선</t>
  </si>
  <si>
    <t>010-3013-5179</t>
  </si>
  <si>
    <t>경기 이천시 마장면 각평리 363-8 해성사철탕</t>
  </si>
  <si>
    <t>임진섭</t>
  </si>
  <si>
    <t>2023-12-19 오전 8:41:15</t>
  </si>
  <si>
    <t>MWNA231218-00000512 104646</t>
  </si>
  <si>
    <t>42093634</t>
  </si>
  <si>
    <t>강민경</t>
  </si>
  <si>
    <t>010-7979-8085</t>
  </si>
  <si>
    <t>경기 의정부시 비우로 85-4 (녹양동) 201호</t>
  </si>
  <si>
    <t>호박고구마 대품[400-500g] 5kg</t>
  </si>
  <si>
    <t>2023-12-18 오후 2:24:51</t>
  </si>
  <si>
    <t>M1702875582010 635113</t>
  </si>
  <si>
    <t>42092854</t>
  </si>
  <si>
    <t>강금례</t>
  </si>
  <si>
    <t>010-4007-5600</t>
  </si>
  <si>
    <t>인천 남동구 은봉로 288 709동602호</t>
  </si>
  <si>
    <t>2023-12-19 오전 8:39:49</t>
  </si>
  <si>
    <t>M1702918486077 635285</t>
  </si>
  <si>
    <t>42093533</t>
  </si>
  <si>
    <t>강태인</t>
  </si>
  <si>
    <t>010-4556-9394</t>
  </si>
  <si>
    <t>경기 남양주시 별내중앙로 36-19 스마트리치안 오피스텔 1019호</t>
  </si>
  <si>
    <t>2023-12-18 오후 5:26:38</t>
  </si>
  <si>
    <t>M1702886267068 635194</t>
  </si>
  <si>
    <t>42093217</t>
  </si>
  <si>
    <t>고영옥</t>
  </si>
  <si>
    <t>010-9600-8628</t>
  </si>
  <si>
    <t>경기 안양시 만안구 안양로 207 (원평노블레스6차) 1동 402호</t>
  </si>
  <si>
    <t>2023-12-18 오전 11:24:34</t>
  </si>
  <si>
    <t>M1702862134863 635022</t>
  </si>
  <si>
    <t>42092395</t>
  </si>
  <si>
    <t>김계순</t>
  </si>
  <si>
    <t>010-8923-7747</t>
  </si>
  <si>
    <t>경북 영주시 신재로12번길 56 화성리버빌)101동 1507호</t>
  </si>
  <si>
    <t>2023-12-18 오후 5:00:35</t>
  </si>
  <si>
    <t>M1702612362733 634422</t>
  </si>
  <si>
    <t>42093154</t>
  </si>
  <si>
    <t>김균수</t>
  </si>
  <si>
    <t>010-3731-4783</t>
  </si>
  <si>
    <t>경기 용인시 기흥구 덕영대로2077번길 53 기흥데시앙 204동 904호</t>
  </si>
  <si>
    <t>2023-12-18 오후 6:45:34</t>
  </si>
  <si>
    <t>M1702888476888 635211</t>
  </si>
  <si>
    <t>42093273</t>
  </si>
  <si>
    <t>김동건</t>
  </si>
  <si>
    <t>010-5579-9408</t>
  </si>
  <si>
    <t>경북 칠곡군 왜관읍 중앙로 118 왜관우방타운 108동 1102호</t>
  </si>
  <si>
    <t>부재시 현관문앞에 부탁드립니다^^</t>
  </si>
  <si>
    <t>M1702892007454 635220</t>
  </si>
  <si>
    <t>42093280</t>
  </si>
  <si>
    <t>김영자</t>
  </si>
  <si>
    <t>010-9520-7425</t>
  </si>
  <si>
    <t>경기 용인시 처인구 백옥대로1068번길 10 101동 2102호</t>
  </si>
  <si>
    <t>윤예림</t>
  </si>
  <si>
    <t>2023-12-19 오전 8:39:47</t>
  </si>
  <si>
    <t>M1702895018250 635230</t>
  </si>
  <si>
    <t>42093485</t>
  </si>
  <si>
    <t>010-8850-4444</t>
  </si>
  <si>
    <t>경북 안동시 남후면 큰광음길 200-4</t>
  </si>
  <si>
    <t>M1702900459790 635255</t>
  </si>
  <si>
    <t>42093506</t>
  </si>
  <si>
    <t>김희수</t>
  </si>
  <si>
    <t>010-6235-9908</t>
  </si>
  <si>
    <t>서울 성북구 회기로5길 100 102동1304호</t>
  </si>
  <si>
    <t>2023-12-18 오후 5:00:42</t>
  </si>
  <si>
    <t>M1702884177243 635182</t>
  </si>
  <si>
    <t>42093159</t>
  </si>
  <si>
    <t>남석현</t>
  </si>
  <si>
    <t>010-7788-7234</t>
  </si>
  <si>
    <t>인천 서구 원당대로117번길 10 더경프라자 124호 기업부동산</t>
  </si>
  <si>
    <t>배송전연락주세요</t>
  </si>
  <si>
    <t>M1702933980981 635286</t>
  </si>
  <si>
    <t>42093534</t>
  </si>
  <si>
    <t>박귀자</t>
  </si>
  <si>
    <t>010-4112-0556</t>
  </si>
  <si>
    <t>경기 수원시 권선구 하탑로34번길 47 동은주택 202호</t>
  </si>
  <si>
    <t>2023-12-18 오후 3:33:29</t>
  </si>
  <si>
    <t>M1702879769719 635147</t>
  </si>
  <si>
    <t>42092991</t>
  </si>
  <si>
    <t>안창환</t>
  </si>
  <si>
    <t>010-9091-0203</t>
  </si>
  <si>
    <t>경남 거제시 일운면 지세포6길 17 4층</t>
  </si>
  <si>
    <t>2023-12-18 오후 12:36:30</t>
  </si>
  <si>
    <t>M1702863291584 635027</t>
  </si>
  <si>
    <t>42092550</t>
  </si>
  <si>
    <t>양용규</t>
  </si>
  <si>
    <t>010-2828-9549</t>
  </si>
  <si>
    <t>경남 진주시 천수로 306-3 주택 1층</t>
  </si>
  <si>
    <t>2023-12-18 오전 11:24:35</t>
  </si>
  <si>
    <t>M1702864093515 635034</t>
  </si>
  <si>
    <t>42092402</t>
  </si>
  <si>
    <t>오정필</t>
  </si>
  <si>
    <t>010-7152-7201</t>
  </si>
  <si>
    <t>경기 수원시 영통구 센트럴파크로 33 102동 1804호(광교힐스테이트레이크)</t>
  </si>
  <si>
    <t>M1702879279877 635139</t>
  </si>
  <si>
    <t>42092986</t>
  </si>
  <si>
    <t>유향숙</t>
  </si>
  <si>
    <t>010-8253-2476</t>
  </si>
  <si>
    <t>서울 양천구 목동동로 257 현대 하이페리온 101동 3005호</t>
  </si>
  <si>
    <t>2023-12-18 오후 12:36:22</t>
  </si>
  <si>
    <t>M1702676571001 634533</t>
  </si>
  <si>
    <t>42092547</t>
  </si>
  <si>
    <t>이상길</t>
  </si>
  <si>
    <t>010-4051-0151</t>
  </si>
  <si>
    <t>부산 사상구 모라로110번길 121 부산 사상구 모라주공1단지108동1408호</t>
  </si>
  <si>
    <t>M1702865175964 635038</t>
  </si>
  <si>
    <t>42092405</t>
  </si>
  <si>
    <t>이승희</t>
  </si>
  <si>
    <t>010-8666-0245</t>
  </si>
  <si>
    <t>전남 무안군 삼향읍 남악로250번길 60 114동 501호</t>
  </si>
  <si>
    <t>2023-12-18 오후 3:58:25</t>
  </si>
  <si>
    <t>M1702882278047 635171</t>
  </si>
  <si>
    <t>42093053</t>
  </si>
  <si>
    <t>이철재</t>
  </si>
  <si>
    <t>010-3211-7775</t>
  </si>
  <si>
    <t>충남 천안시 서북구 봉명로 18 3층 주민보건안마센터</t>
  </si>
  <si>
    <t>M1702879783632 635154</t>
  </si>
  <si>
    <t>42092992</t>
  </si>
  <si>
    <t>경남 김해시 김해대로1765번길 7 해반천한라비발디105동2401호</t>
  </si>
  <si>
    <t>문앞배송완료후 문자주세요</t>
  </si>
  <si>
    <t>M1702865207825 635037</t>
  </si>
  <si>
    <t>42092407</t>
  </si>
  <si>
    <t>장은숙</t>
  </si>
  <si>
    <t>010-6556-3674</t>
  </si>
  <si>
    <t>경북 포항시 남구 포스코대로 159 103동 105호</t>
  </si>
  <si>
    <t>M1702883810895 635179</t>
  </si>
  <si>
    <t>42093157</t>
  </si>
  <si>
    <t>진종미</t>
  </si>
  <si>
    <t>010-2600-6301</t>
  </si>
  <si>
    <t>경기 남양주시 오남읍 양지로281번길 16 102- 1504</t>
  </si>
  <si>
    <t>M1702881206547 635162</t>
  </si>
  <si>
    <t>42093045</t>
  </si>
  <si>
    <t>차선랑</t>
  </si>
  <si>
    <t>010-4074-5528</t>
  </si>
  <si>
    <t>경기 용인시 기흥구 한보라2로 93 307동1902호(화성파크드림아파트)</t>
  </si>
  <si>
    <t>호박고구마 대품20키로[JM]</t>
  </si>
  <si>
    <t>발송전 문자부탁드려요</t>
  </si>
  <si>
    <t>M1702866814707 635052</t>
  </si>
  <si>
    <t>42092558</t>
  </si>
  <si>
    <t>추상엽</t>
  </si>
  <si>
    <t>010-3382-8204</t>
  </si>
  <si>
    <t>경기 가평군 청평면 행자골길 41-10 1층</t>
  </si>
  <si>
    <t>M1702866630818 635050</t>
  </si>
  <si>
    <t>42092556</t>
  </si>
  <si>
    <t>형관식</t>
  </si>
  <si>
    <t>010-4023-7500</t>
  </si>
  <si>
    <t>인천 연수구 청량로199번길 29 103동1503호</t>
  </si>
  <si>
    <t>2023-12-19 오후 4:23:39</t>
  </si>
  <si>
    <t>2023121912237061 2023121927244331</t>
  </si>
  <si>
    <t>42094242</t>
  </si>
  <si>
    <t>서영민</t>
  </si>
  <si>
    <t>010-9167-1632</t>
  </si>
  <si>
    <t>경기도 고양시 일산동구 위시티로 71-69 (식사동) 201-402 (몽펠리에)</t>
  </si>
  <si>
    <t>호박고구마 한입 40-60g 5키로</t>
  </si>
  <si>
    <t>이장며느리(스토어팜)</t>
    <phoneticPr fontId="5" type="noConversion"/>
  </si>
  <si>
    <t>070-4633-0447</t>
    <phoneticPr fontId="5" type="noConversion"/>
  </si>
  <si>
    <t>2023-12-19 오후 6:57:58</t>
  </si>
  <si>
    <t>2023121915772231 2023121932801031</t>
  </si>
  <si>
    <t>42094450</t>
  </si>
  <si>
    <t>정미나</t>
  </si>
  <si>
    <t>010-5451-6903</t>
  </si>
  <si>
    <t>부산광역시 금정구 두실로 51-8 (구서동) 2층</t>
  </si>
  <si>
    <t>호박고구마 한입 40-60g 3키로</t>
  </si>
  <si>
    <t>2023-12-19 오후 12:56:22</t>
  </si>
  <si>
    <t>M1702954044930 635400</t>
  </si>
  <si>
    <t>42093989</t>
  </si>
  <si>
    <t>고연심</t>
  </si>
  <si>
    <t>010-4227-1401</t>
  </si>
  <si>
    <t>서울 은평구 연서로41가길 26-5 조이빌304호</t>
  </si>
  <si>
    <t>2023-12-20 오전 8:51:57</t>
  </si>
  <si>
    <t>M1702986301792 635576</t>
  </si>
  <si>
    <t>42094668</t>
  </si>
  <si>
    <t>곽영철</t>
  </si>
  <si>
    <t>010-5353-2395</t>
  </si>
  <si>
    <t>경기 수원시 영통구 영일로 28 곽오토바이ㄷ</t>
  </si>
  <si>
    <t>2023-12-19 오후 12:17:44</t>
  </si>
  <si>
    <t>M1702954720886 635398</t>
  </si>
  <si>
    <t>42093958</t>
  </si>
  <si>
    <t>김경숙</t>
  </si>
  <si>
    <t>010-3114-6554</t>
  </si>
  <si>
    <t>경기 김포시 김포한강4로420번길 19 호반 502동 1102호</t>
  </si>
  <si>
    <t>2023-12-19 오후 6:22:40</t>
  </si>
  <si>
    <t>M1702976204236 635522</t>
  </si>
  <si>
    <t>42094421</t>
  </si>
  <si>
    <t>김남기</t>
  </si>
  <si>
    <t>010-4530-0631</t>
  </si>
  <si>
    <t>울산 북구 신천로 26 103동1505호</t>
  </si>
  <si>
    <t>2023-12-19 오전 11:52:51</t>
  </si>
  <si>
    <t>M1702879753974 635145</t>
  </si>
  <si>
    <t>42093887</t>
  </si>
  <si>
    <t>김봉도</t>
  </si>
  <si>
    <t>010-8500-6555</t>
  </si>
  <si>
    <t>경남 합천군 가회면 도탄2길 39-1 주택</t>
  </si>
  <si>
    <t>M1702988560926 635581</t>
  </si>
  <si>
    <t>42094673</t>
  </si>
  <si>
    <t>010-6356-5814</t>
  </si>
  <si>
    <t>서울 성북구 장월로1길 28 102동601호</t>
  </si>
  <si>
    <t>2023-12-20 오전 9:24:15</t>
  </si>
  <si>
    <t>M1702947363042 635317</t>
  </si>
  <si>
    <t>42094828</t>
  </si>
  <si>
    <t>김일녀</t>
  </si>
  <si>
    <t>010-6739-5766</t>
  </si>
  <si>
    <t>강원특별자치도 홍천군 홍천읍 구시울1길 25 102동 202호</t>
  </si>
  <si>
    <t>010-5490-8487</t>
  </si>
  <si>
    <t>2023-12-19 오후 12:17:43</t>
  </si>
  <si>
    <t>M1702951582233 635401</t>
  </si>
  <si>
    <t>42093953</t>
  </si>
  <si>
    <t>문선인</t>
  </si>
  <si>
    <t>010-2542-0712</t>
  </si>
  <si>
    <t>서울 관악구 남현동 1055-1 302호</t>
  </si>
  <si>
    <t>2023-12-19 오전 10:24:11</t>
  </si>
  <si>
    <t>M1702948368557 635320</t>
  </si>
  <si>
    <t>42093756</t>
  </si>
  <si>
    <t>박지우</t>
  </si>
  <si>
    <t>010-2037-0126</t>
  </si>
  <si>
    <t>강원특별자치도 강릉시 주문진읍 보리골길 26 105동 505호</t>
  </si>
  <si>
    <t>2023-12-20 오전 8:51:58</t>
  </si>
  <si>
    <t>M1703025361721 635628</t>
  </si>
  <si>
    <t>42094713</t>
  </si>
  <si>
    <t>양성숙</t>
  </si>
  <si>
    <t>010-7920-8237</t>
  </si>
  <si>
    <t>광주 북구 중외길25번길 1 평화어린이집</t>
  </si>
  <si>
    <t>M1703025361721 635627</t>
  </si>
  <si>
    <t>42094712</t>
  </si>
  <si>
    <t>2023-12-19 오전 11:21:53</t>
  </si>
  <si>
    <t>M1702951518309 635355</t>
  </si>
  <si>
    <t>42093838</t>
  </si>
  <si>
    <t>유현아</t>
  </si>
  <si>
    <t>010-3841-2287</t>
  </si>
  <si>
    <t>서울 도봉구 시루봉로5길 48 104동1308호</t>
  </si>
  <si>
    <t>M1702950654608 635338</t>
  </si>
  <si>
    <t>42093831</t>
  </si>
  <si>
    <t>이애자</t>
  </si>
  <si>
    <t>010-5559-3961</t>
  </si>
  <si>
    <t>서울 관악구 난곡로 148 301호</t>
  </si>
  <si>
    <t>2023-12-19 오후 4:24:30</t>
  </si>
  <si>
    <t>M1702968896424 635468</t>
  </si>
  <si>
    <t>42094274</t>
  </si>
  <si>
    <t>이연준</t>
  </si>
  <si>
    <t>010-9906-4247</t>
  </si>
  <si>
    <t>서울 동대문구 사가정로 65 205동 505호</t>
  </si>
  <si>
    <t>M1702989949226 635586</t>
  </si>
  <si>
    <t>42094676</t>
  </si>
  <si>
    <t>이정대</t>
  </si>
  <si>
    <t>010-8070-4508</t>
  </si>
  <si>
    <t>울산 동구 방어진순환도로 995 120동604호(서부동현대패밀리서부1차아파트)</t>
  </si>
  <si>
    <t>M1702955273981 635408</t>
  </si>
  <si>
    <t>42093991</t>
  </si>
  <si>
    <t>이정호</t>
  </si>
  <si>
    <t>010-6236-8171</t>
  </si>
  <si>
    <t>서울 서초구 강남대로30길 32-9 103호 양지하이츠빌라</t>
  </si>
  <si>
    <t>2023-12-20 오전 8:51:48</t>
  </si>
  <si>
    <t>M1702725800202 634630</t>
  </si>
  <si>
    <t>42094654</t>
  </si>
  <si>
    <t>이종선</t>
  </si>
  <si>
    <t>010-4365-3917</t>
  </si>
  <si>
    <t>강원특별자치도 강릉시 남문길 7-6 (남문동)</t>
  </si>
  <si>
    <t>M1702951329811 635342</t>
  </si>
  <si>
    <t>42093834</t>
  </si>
  <si>
    <t>이태숙</t>
  </si>
  <si>
    <t>010-2054-1067</t>
  </si>
  <si>
    <t>경남 사천시 정동면 여옥길 36 203동 802호</t>
  </si>
  <si>
    <t>2023-12-19 오후 1:57:17</t>
  </si>
  <si>
    <t>M1702960349360 635432</t>
  </si>
  <si>
    <t>42094092</t>
  </si>
  <si>
    <t>장찬종</t>
  </si>
  <si>
    <t>010-3311-4480</t>
  </si>
  <si>
    <t>경기 시흥시 오이도4길 33 201호</t>
  </si>
  <si>
    <t>2023-12-20 오전 8:51:56</t>
  </si>
  <si>
    <t>M1702983946009 635564</t>
  </si>
  <si>
    <t>42094659</t>
  </si>
  <si>
    <t>정오남</t>
  </si>
  <si>
    <t>010-3128-0861</t>
  </si>
  <si>
    <t>광주 광산구 소촌로152번길 38 라인1차 105동 102호</t>
  </si>
  <si>
    <t>고구마와 소금은 빨리 보내주세요~</t>
  </si>
  <si>
    <t>M1702997874456 635606</t>
  </si>
  <si>
    <t>42094695</t>
  </si>
  <si>
    <t>정주</t>
  </si>
  <si>
    <t>010-9073-8262</t>
  </si>
  <si>
    <t>서울 중랑구 용마산로112가길 34 104동501호</t>
  </si>
  <si>
    <t>M1703027538851 635632</t>
  </si>
  <si>
    <t>42094715</t>
  </si>
  <si>
    <t>주찬후</t>
  </si>
  <si>
    <t>010-6864-8580</t>
  </si>
  <si>
    <t>경기 김포시 운양동 1300-3 703동 1404호</t>
  </si>
  <si>
    <t>주근식</t>
  </si>
  <si>
    <t>010-8687-0208</t>
  </si>
  <si>
    <t>2023-12-19 오후 2:43:47</t>
  </si>
  <si>
    <t>M1702959966109 635437</t>
  </si>
  <si>
    <t>42094138</t>
  </si>
  <si>
    <t>허일곤</t>
  </si>
  <si>
    <t>010-8545-3374</t>
  </si>
  <si>
    <t>부산 사상구 주례동 939 동일1차아파트104동703호</t>
  </si>
  <si>
    <t>절임배추 보낼 때 같이 보내주세요.</t>
  </si>
  <si>
    <t>2023-12-21 오후 3:49:52</t>
  </si>
  <si>
    <t>MWNA231221-00000136 105272</t>
  </si>
  <si>
    <t>42096807</t>
  </si>
  <si>
    <t>한선혜</t>
  </si>
  <si>
    <t>010-2716-9447</t>
  </si>
  <si>
    <t>경기 양주시 백석읍 권율로 1455-15 (오산리, 백석 한승아파트) 103동 505호</t>
  </si>
  <si>
    <t>2023-12-21 오후 6:30:41</t>
  </si>
  <si>
    <t>M1703149946995 636078</t>
  </si>
  <si>
    <t>42097041</t>
  </si>
  <si>
    <t>고미해</t>
  </si>
  <si>
    <t>010-4175-6560</t>
  </si>
  <si>
    <t>경북 청도군 청도읍 구미길 101 자연카라반펜션</t>
  </si>
  <si>
    <t>2023-12-21 오후 5:56:34</t>
  </si>
  <si>
    <t>M1703146377934 636057</t>
  </si>
  <si>
    <t>42096971</t>
  </si>
  <si>
    <t>구순옥</t>
  </si>
  <si>
    <t>010-8863-3872</t>
  </si>
  <si>
    <t>경기 평택시 지제동삭1로 91 지제역 힐스테이트 112-2202</t>
  </si>
  <si>
    <t>2023-12-20 오후 3:51:53</t>
  </si>
  <si>
    <t>M1703054486189 635776</t>
  </si>
  <si>
    <t>42095538</t>
  </si>
  <si>
    <t>구혜정</t>
  </si>
  <si>
    <t>010-5131-7043</t>
  </si>
  <si>
    <t>경기 광주시 곤지암읍 신대길62번길 5 2츷</t>
  </si>
  <si>
    <t>2023-12-20 오후 2:54:28</t>
  </si>
  <si>
    <t>M1703048420512 635738</t>
  </si>
  <si>
    <t>42095463</t>
  </si>
  <si>
    <t>김경백</t>
  </si>
  <si>
    <t>010-6618-6436</t>
  </si>
  <si>
    <t>광주 북구 설죽로 585 (쌍용아파트) 101동 1305호</t>
  </si>
  <si>
    <t>2023-12-21 오후 6:17:28</t>
  </si>
  <si>
    <t>M1703149083044 636075</t>
  </si>
  <si>
    <t>42097021</t>
  </si>
  <si>
    <t>김동혁</t>
  </si>
  <si>
    <t>010-8827-8754</t>
  </si>
  <si>
    <t>서울 송파구 백제고분로15길 23-5 라임빌301호</t>
  </si>
  <si>
    <t>배달시 사전연락바람</t>
  </si>
  <si>
    <t>010-5527-8754</t>
  </si>
  <si>
    <t>2023-12-21 오전 11:42:51</t>
  </si>
  <si>
    <t>M1703125598402 635965</t>
  </si>
  <si>
    <t>42096342</t>
  </si>
  <si>
    <t>010-5172-0218</t>
  </si>
  <si>
    <t>대구 서구 서대구로8길 49 (내당보성홍실 1차아파트) 6동 201호</t>
  </si>
  <si>
    <t>김화자</t>
  </si>
  <si>
    <t>010-9370-6463</t>
  </si>
  <si>
    <t>2023-12-21 오후 12:57:36</t>
  </si>
  <si>
    <t>M1703125581867 635973</t>
  </si>
  <si>
    <t>42096440</t>
  </si>
  <si>
    <t>김미화</t>
  </si>
  <si>
    <t>010-3682-4051</t>
  </si>
  <si>
    <t>서울 송파구 오금로 432 삼환 가락아파트 6동 404호</t>
  </si>
  <si>
    <t>문 앞에 놓고 가세요.</t>
  </si>
  <si>
    <t>2023-12-20 오후 1:05:03</t>
  </si>
  <si>
    <t>M1703043418325 635709</t>
  </si>
  <si>
    <t>42095273</t>
  </si>
  <si>
    <t>김순자</t>
  </si>
  <si>
    <t>010-5534-3604</t>
  </si>
  <si>
    <t>경남 산청군 신안면 원지로122번길 28-47 소소재</t>
  </si>
  <si>
    <t>신선한 호박고구마로만 넣어주셔요</t>
  </si>
  <si>
    <t>2023-12-20 오후 1:32:38</t>
  </si>
  <si>
    <t>M1703044973190 635715</t>
  </si>
  <si>
    <t>42095322</t>
  </si>
  <si>
    <t>김용수</t>
  </si>
  <si>
    <t>010-6630-7889</t>
  </si>
  <si>
    <t>광주 광산구 신흥동길 27 2층 주민센터앞 입구</t>
  </si>
  <si>
    <t>배송전 연락 바랍니다.</t>
  </si>
  <si>
    <t>김정현</t>
  </si>
  <si>
    <t>010-7228-6013</t>
  </si>
  <si>
    <t>2023-12-20 오후 1:32:37</t>
  </si>
  <si>
    <t>M1703024229935 635623</t>
  </si>
  <si>
    <t>42095319</t>
  </si>
  <si>
    <t>광주 광산구 송도로 232 송정사랑병원 6층 611호</t>
  </si>
  <si>
    <t>M1703046232176 635727</t>
  </si>
  <si>
    <t>42095327</t>
  </si>
  <si>
    <t>김종묵</t>
  </si>
  <si>
    <t>010-6329-5195</t>
  </si>
  <si>
    <t>경기 고양시 일산서구 강선로 30 강선마을 1501동701호</t>
  </si>
  <si>
    <t>2023-12-20 오후 1:05:02</t>
  </si>
  <si>
    <t>M1703042939863 635708</t>
  </si>
  <si>
    <t>42095272</t>
  </si>
  <si>
    <t>김종식</t>
  </si>
  <si>
    <t>010-3676-8105</t>
  </si>
  <si>
    <t>경남 양산시 동면 금산2길 12 102-205</t>
  </si>
  <si>
    <t>선물용 상처없는 좋은 고구마로 보내주세요.</t>
  </si>
  <si>
    <t>2023-12-22 오전 8:48:07</t>
  </si>
  <si>
    <t>M1703161873304 636109</t>
  </si>
  <si>
    <t>42097224</t>
  </si>
  <si>
    <t>김지은</t>
  </si>
  <si>
    <t>010-4178-3602</t>
  </si>
  <si>
    <t>경북 예천군 예천읍 동본리 548 유경팰리스1604호</t>
  </si>
  <si>
    <t>2023-12-20 오후 5:33:32</t>
  </si>
  <si>
    <t>M1703058881261 635804</t>
  </si>
  <si>
    <t>42095713</t>
  </si>
  <si>
    <t>김현동</t>
  </si>
  <si>
    <t>010-6651-4195</t>
  </si>
  <si>
    <t>서울 마포구 월드컵로34길 6 612호</t>
  </si>
  <si>
    <t>2023-12-21 오후 8:55:15</t>
  </si>
  <si>
    <t>M1703153994982 636087</t>
  </si>
  <si>
    <t>42097099</t>
  </si>
  <si>
    <t>김화순</t>
  </si>
  <si>
    <t>010-7113-7554</t>
  </si>
  <si>
    <t>강원특별자치도 화천군 상서면 토고미길 26-4</t>
  </si>
  <si>
    <t>빠른 배송 부탁드립니다 수고하세요</t>
  </si>
  <si>
    <t>2023-12-20 오후 4:57:32</t>
  </si>
  <si>
    <t>M1703058582888 635803</t>
  </si>
  <si>
    <t>42095688</t>
  </si>
  <si>
    <t>문수정</t>
  </si>
  <si>
    <t>010-7490-0869</t>
  </si>
  <si>
    <t>전남 영암군 삼호읍 삼호중앙로 15 대성모터스</t>
  </si>
  <si>
    <t>2023-12-20 오후 6:25:37</t>
  </si>
  <si>
    <t>M1703044691855 635712</t>
  </si>
  <si>
    <t>42095766</t>
  </si>
  <si>
    <t>문옥주</t>
  </si>
  <si>
    <t>010-7139-0887</t>
  </si>
  <si>
    <t>서울 마포구 월드컵로8길 31 (거교동) 단독</t>
  </si>
  <si>
    <t>정미영</t>
  </si>
  <si>
    <t>010-8912-4744</t>
  </si>
  <si>
    <t>2023-12-20 오후 8:29:17</t>
  </si>
  <si>
    <t>M1703065739064 635827</t>
  </si>
  <si>
    <t>42095841</t>
  </si>
  <si>
    <t>민봉기</t>
  </si>
  <si>
    <t>010-4421-0813</t>
  </si>
  <si>
    <t>부산 수영구 남천바다로10번길 22 궁전아이브 1001호</t>
  </si>
  <si>
    <t>2023-12-21 오후 4:21:51</t>
  </si>
  <si>
    <t>M1703142174976 636035</t>
  </si>
  <si>
    <t>42096828</t>
  </si>
  <si>
    <t>박근수</t>
  </si>
  <si>
    <t>010-2889-1567</t>
  </si>
  <si>
    <t>경남 창원시 의창구 소계로 131-7 해솔교육원</t>
  </si>
  <si>
    <t>대문 안에 넣어주세요</t>
  </si>
  <si>
    <t>2023-12-21 오전 8:51:40</t>
  </si>
  <si>
    <t>M1703079662351 635878</t>
  </si>
  <si>
    <t>42096017</t>
  </si>
  <si>
    <t>박금조</t>
  </si>
  <si>
    <t>010-6400-0068</t>
  </si>
  <si>
    <t>울산 울주군 온양읍 망양길 50 110동 1304호</t>
  </si>
  <si>
    <t>집앞 문앞에 두고 가주세요</t>
  </si>
  <si>
    <t>이숙연</t>
  </si>
  <si>
    <t>010-2010-5259</t>
  </si>
  <si>
    <t>M1703124779088 635959</t>
  </si>
  <si>
    <t>42096335</t>
  </si>
  <si>
    <t>박재욱</t>
  </si>
  <si>
    <t>010-2191-2012</t>
  </si>
  <si>
    <t>부산 해운대구 센텀1로 28 102동 4602호</t>
  </si>
  <si>
    <t>하자 없는 상품으로 배송 부탁드립니다.</t>
  </si>
  <si>
    <t>이지혜</t>
  </si>
  <si>
    <t>2023-12-20 오후 3:21:08</t>
  </si>
  <si>
    <t>M1703051633554 635756</t>
  </si>
  <si>
    <t>42095499</t>
  </si>
  <si>
    <t>박종복</t>
  </si>
  <si>
    <t>010-5406-0866</t>
  </si>
  <si>
    <t>충남 부여군 부여읍 성왕로328번길 18-7 104동 202호</t>
  </si>
  <si>
    <t>M1703054259506 635774</t>
  </si>
  <si>
    <t>42095537</t>
  </si>
  <si>
    <t>박청휘</t>
  </si>
  <si>
    <t>010-5437-2225</t>
  </si>
  <si>
    <t>경남 거제시 아주2로 110 104-1304</t>
  </si>
  <si>
    <t>문앞 부탁드립니다</t>
  </si>
  <si>
    <t>2023-12-22 오전 8:48:08</t>
  </si>
  <si>
    <t>M1703165503226 636115</t>
  </si>
  <si>
    <t>42097228</t>
  </si>
  <si>
    <t>박해원</t>
  </si>
  <si>
    <t>010-3276-1081</t>
  </si>
  <si>
    <t>서울 동작구 상도동 431 325동906호</t>
  </si>
  <si>
    <t>2023-12-21 오전 8:51:37</t>
  </si>
  <si>
    <t>M1703047522477 635730</t>
  </si>
  <si>
    <t>42095995</t>
  </si>
  <si>
    <t>손규남</t>
  </si>
  <si>
    <t>010-8475-7579</t>
  </si>
  <si>
    <t>경기 시흥시 서울대학로264번길 12 204-3005</t>
  </si>
  <si>
    <t>빠른 배송바랍니다.</t>
  </si>
  <si>
    <t>2023-12-20 오후 5:33:31</t>
  </si>
  <si>
    <t>M1703055699835 635783</t>
  </si>
  <si>
    <t>42095711</t>
  </si>
  <si>
    <t>오경란</t>
  </si>
  <si>
    <t>010-3932-8382</t>
  </si>
  <si>
    <t>서울 동작구 등용로 38 상도2동 상도래미안1차아파트 102동 701호</t>
  </si>
  <si>
    <t>M1703161318858 636107</t>
  </si>
  <si>
    <t>42097222</t>
  </si>
  <si>
    <t>오미경</t>
  </si>
  <si>
    <t>010-6311-2979</t>
  </si>
  <si>
    <t>서울 노원구 한글비석로48길 6 7동1204호 (상계동, 한신2차아파트)</t>
  </si>
  <si>
    <t>2023-12-20 오전 10:22:41</t>
  </si>
  <si>
    <t>M1703034373809 635656</t>
  </si>
  <si>
    <t>42094901</t>
  </si>
  <si>
    <t>오창조</t>
  </si>
  <si>
    <t>010-6776-9817</t>
  </si>
  <si>
    <t>부산 사하구 낙동대로233번길 1 301호</t>
  </si>
  <si>
    <t>2023-12-20 오후 12:33:28</t>
  </si>
  <si>
    <t>M1703039001054 635688</t>
  </si>
  <si>
    <t>42095071</t>
  </si>
  <si>
    <t>우설희</t>
  </si>
  <si>
    <t>010-5203-4800</t>
  </si>
  <si>
    <t>경기 안양시 동안구 동안로 101 102-1202 목련선경아파트 (호계동,목련선경아파트)</t>
  </si>
  <si>
    <t>M1703171266615 636119</t>
  </si>
  <si>
    <t>42097234</t>
  </si>
  <si>
    <t>이대희</t>
  </si>
  <si>
    <t>010-9236-1300</t>
  </si>
  <si>
    <t>서울 양천구 신월동 241-32 우리빌라 301호</t>
  </si>
  <si>
    <t>썩지않은 고구마로 빠른 배송 부탁합니다</t>
  </si>
  <si>
    <t>spinkorea</t>
  </si>
  <si>
    <t>2023-12-22 오전 8:48:09</t>
  </si>
  <si>
    <t>M1703201567010 636135</t>
  </si>
  <si>
    <t>42097247</t>
  </si>
  <si>
    <t>이동일</t>
  </si>
  <si>
    <t>010-2399-8916</t>
  </si>
  <si>
    <t>서울 도봉구 마들로 551 109동 2301호</t>
  </si>
  <si>
    <t>2023-12-21 오전 9:51:55</t>
  </si>
  <si>
    <t>M1703118169066 635933</t>
  </si>
  <si>
    <t>42096214</t>
  </si>
  <si>
    <t>이복이</t>
  </si>
  <si>
    <t>010-3712-4920</t>
  </si>
  <si>
    <t>서울 금천구 시흥대로51길 55 성지@1-102</t>
  </si>
  <si>
    <t>2023-12-20 오후 4:45:49</t>
  </si>
  <si>
    <t>M1703057140685 635797</t>
  </si>
  <si>
    <t>42095661</t>
  </si>
  <si>
    <t>010-3189-3131</t>
  </si>
  <si>
    <t>경북 칠곡군 지천면 백송로 33-13 327</t>
  </si>
  <si>
    <t>2023-12-21 오후 2:53:13</t>
  </si>
  <si>
    <t>M1703137182931 636019</t>
  </si>
  <si>
    <t>42096689</t>
  </si>
  <si>
    <t>이아람</t>
  </si>
  <si>
    <t>010-2421-2159</t>
  </si>
  <si>
    <t>강원특별자치도 강릉시 가작로 71 604동 402호</t>
  </si>
  <si>
    <t>2023-12-20 오후 12:33:27</t>
  </si>
  <si>
    <t>M1703035847491 635669</t>
  </si>
  <si>
    <t>42095052</t>
  </si>
  <si>
    <t>이진름</t>
  </si>
  <si>
    <t>010-7658-9968</t>
  </si>
  <si>
    <t>서울 금천구 독산로8길 53 주택101호</t>
  </si>
  <si>
    <t>잘선별해서 보내주세요</t>
  </si>
  <si>
    <t>이경선</t>
  </si>
  <si>
    <t>010-6591-7727</t>
  </si>
  <si>
    <t>M1703040586189 635704</t>
  </si>
  <si>
    <t>42095081</t>
  </si>
  <si>
    <t>이태우</t>
  </si>
  <si>
    <t>010-4505-1767</t>
  </si>
  <si>
    <t>대구 동구 화랑로108길 1-2 대구시 동구 화랑로 108길1-2 광장빌라트8동501호</t>
  </si>
  <si>
    <t>M1703066149187 635828</t>
  </si>
  <si>
    <t>42095842</t>
  </si>
  <si>
    <t>이하영</t>
  </si>
  <si>
    <t>010-3499-7708</t>
  </si>
  <si>
    <t>충북 청주시 청원구 오창읍 오창중앙로 32 206동 501호</t>
  </si>
  <si>
    <t>2023-12-20 오후 8:29:18</t>
  </si>
  <si>
    <t>M1703070907864 635851</t>
  </si>
  <si>
    <t>42095863</t>
  </si>
  <si>
    <t>이행래</t>
  </si>
  <si>
    <t>010-4566-6779</t>
  </si>
  <si>
    <t>부산 부산진구 성지로 37 연지동 래미안어반파크 105동1002호</t>
  </si>
  <si>
    <t>박춘영</t>
  </si>
  <si>
    <t>010-2176-6760</t>
  </si>
  <si>
    <t>2023-12-20 오후 1:59:11</t>
  </si>
  <si>
    <t>M1703047396733 635734</t>
  </si>
  <si>
    <t>42095392</t>
  </si>
  <si>
    <t>010-3608-7739</t>
  </si>
  <si>
    <t>전남 해남군 해남읍 해리3길 6 101동502호</t>
  </si>
  <si>
    <t>호박고구마 한입20키로[JM]</t>
  </si>
  <si>
    <t>2023-12-21 오후 4:45:59</t>
  </si>
  <si>
    <t>M1703143528620 636043</t>
  </si>
  <si>
    <t>42096875</t>
  </si>
  <si>
    <t>M1703079972180 635880</t>
  </si>
  <si>
    <t>42096019</t>
  </si>
  <si>
    <t>임수연</t>
  </si>
  <si>
    <t>010-6621-5016</t>
  </si>
  <si>
    <t>경기 광주시 초월읍 쌍동리 277-23 101-101</t>
  </si>
  <si>
    <t>집앞에 놔주세요 1층 출입문 1127</t>
  </si>
  <si>
    <t>M1703143980701 636045</t>
  </si>
  <si>
    <t>42096877</t>
  </si>
  <si>
    <t>정연이</t>
  </si>
  <si>
    <t>010-3566-9277</t>
  </si>
  <si>
    <t>부산 남구 고동골로97번길 67 A동502호</t>
  </si>
  <si>
    <t>M1703045569746 635716</t>
  </si>
  <si>
    <t>42095323</t>
  </si>
  <si>
    <t>정진효</t>
  </si>
  <si>
    <t>010-2420-2976</t>
  </si>
  <si>
    <t>서울 동작구 상도동 239-34 녹색문 2층</t>
  </si>
  <si>
    <t>M1703060037803 635807</t>
  </si>
  <si>
    <t>42095835</t>
  </si>
  <si>
    <t>정현정</t>
  </si>
  <si>
    <t>010-9498-1367</t>
  </si>
  <si>
    <t>경기 광명시 소하로 144 오병이어교회 1층 전도부실 (2교구 정현정)</t>
  </si>
  <si>
    <t>2023-12-20 오후 6:25:39</t>
  </si>
  <si>
    <t>M1703062419669 635818</t>
  </si>
  <si>
    <t>42095769</t>
  </si>
  <si>
    <t>조수경</t>
  </si>
  <si>
    <t>010-3892-1607</t>
  </si>
  <si>
    <t>서울 동작구 동작대로29길 81 601동205호</t>
  </si>
  <si>
    <t>2023-12-21 오후 5:15:26</t>
  </si>
  <si>
    <t>M1703145853917 636056</t>
  </si>
  <si>
    <t>42096939</t>
  </si>
  <si>
    <t>조영민</t>
  </si>
  <si>
    <t>010-5191-5440</t>
  </si>
  <si>
    <t>강원특별자치도 원주시 무실로 155 101-703(명륜동,성원아파트)</t>
  </si>
  <si>
    <t>M1703146884914 636066</t>
  </si>
  <si>
    <t>42096978</t>
  </si>
  <si>
    <t>조정미</t>
  </si>
  <si>
    <t>010-4509-3238</t>
  </si>
  <si>
    <t>경기 구리시 동구릉로85번길 63 (아름마을인창래미안아파트) 404동 103호</t>
  </si>
  <si>
    <t>2023-12-20 오후 4:23:20</t>
  </si>
  <si>
    <t>M1703050921121 635747</t>
  </si>
  <si>
    <t>42095613</t>
  </si>
  <si>
    <t>조창진</t>
  </si>
  <si>
    <t>010-8212-2270</t>
  </si>
  <si>
    <t>인천 부평구 경인로1083번길 14 1층 102호</t>
  </si>
  <si>
    <t>M1703057666006 635800</t>
  </si>
  <si>
    <t>42095664</t>
  </si>
  <si>
    <t>주현자</t>
  </si>
  <si>
    <t>010-8653-9176</t>
  </si>
  <si>
    <t>경기 파주시 와석순환로 61 716-201</t>
  </si>
  <si>
    <t>M1703077833929 635871</t>
  </si>
  <si>
    <t>42096014</t>
  </si>
  <si>
    <t>최경애</t>
  </si>
  <si>
    <t>010-9965-3855</t>
  </si>
  <si>
    <t>강원특별자치도 화천군 하남면 위라리길 8 8</t>
  </si>
  <si>
    <t>2023-12-20 오전 10:22:36</t>
  </si>
  <si>
    <t>M1702935836181 635287</t>
  </si>
  <si>
    <t>42094891</t>
  </si>
  <si>
    <t>최근식</t>
  </si>
  <si>
    <t>010-5424-2880</t>
  </si>
  <si>
    <t>대전 유성구 상대남로 26 트리풀시티 920동502호</t>
  </si>
  <si>
    <t>2023-12-21 오후 8:55:16</t>
  </si>
  <si>
    <t>M1703158343128 636098</t>
  </si>
  <si>
    <t>42097102</t>
  </si>
  <si>
    <t>최근우</t>
  </si>
  <si>
    <t>010-3276-8685</t>
  </si>
  <si>
    <t>서울 광진구 중곡동 111-29 정수아트빌 203호</t>
  </si>
  <si>
    <t>M1703050908995 635748</t>
  </si>
  <si>
    <t>42095470</t>
  </si>
  <si>
    <t>최미화</t>
  </si>
  <si>
    <t>010-8301-0381</t>
  </si>
  <si>
    <t>전북 정읍시 첨단1로 47 LH행복주택아파트 303-1304</t>
  </si>
  <si>
    <t>M1703063560840 635821</t>
  </si>
  <si>
    <t>42095772</t>
  </si>
  <si>
    <t>최상임</t>
  </si>
  <si>
    <t>010-9175-5065</t>
  </si>
  <si>
    <t>서울 서초구 서초대로 385 2동 207호</t>
  </si>
  <si>
    <t>M1703195714745 636131</t>
  </si>
  <si>
    <t>42097244</t>
  </si>
  <si>
    <t>최승호</t>
  </si>
  <si>
    <t>010-9900-1234</t>
  </si>
  <si>
    <t>경기 수원시 권선구 금곡로140번길 95-75 301호</t>
  </si>
  <si>
    <t>최대한빠른배송 부탁드립니다</t>
  </si>
  <si>
    <t>클레임</t>
    <phoneticPr fontId="5" type="noConversion"/>
  </si>
  <si>
    <t>변심</t>
    <phoneticPr fontId="5" type="noConversion"/>
  </si>
  <si>
    <t>영희네/12.18-22</t>
    <phoneticPr fontId="3" type="noConversion"/>
  </si>
  <si>
    <t>수집일</t>
    <phoneticPr fontId="14" type="noConversion"/>
  </si>
  <si>
    <t>주문메모</t>
    <phoneticPr fontId="14" type="noConversion"/>
  </si>
  <si>
    <t>주문번호</t>
    <phoneticPr fontId="14" type="noConversion"/>
  </si>
  <si>
    <t>주문인</t>
    <phoneticPr fontId="14" type="noConversion"/>
  </si>
  <si>
    <t>주문인 연락처</t>
    <phoneticPr fontId="14" type="noConversion"/>
  </si>
  <si>
    <t>업체명</t>
    <phoneticPr fontId="14" type="noConversion"/>
  </si>
  <si>
    <t>업체연락처</t>
    <phoneticPr fontId="14" type="noConversion"/>
  </si>
  <si>
    <t>업체주소</t>
    <phoneticPr fontId="14" type="noConversion"/>
  </si>
  <si>
    <t>송장번호</t>
    <phoneticPr fontId="14" type="noConversion"/>
  </si>
  <si>
    <t>합계</t>
    <phoneticPr fontId="14" type="noConversion"/>
  </si>
  <si>
    <t>일자별 합계</t>
    <phoneticPr fontId="14" type="noConversion"/>
  </si>
  <si>
    <t>2023-12-25 오후 1:48:52</t>
  </si>
  <si>
    <t>M1703300830355 160311</t>
  </si>
  <si>
    <t>42098237</t>
  </si>
  <si>
    <t>성선미</t>
  </si>
  <si>
    <t>010-9404-9271</t>
  </si>
  <si>
    <t>충남 서산시 대산읍 명지1로 259-14 107동607호</t>
  </si>
  <si>
    <t>[알밤]밤가위(밤구매시 구매가능)[JM]</t>
  </si>
  <si>
    <t>좋은상품 빠른배송 부탁드려요</t>
  </si>
  <si>
    <t>밤가위만 주문</t>
    <phoneticPr fontId="14" type="noConversion"/>
  </si>
  <si>
    <t>M1703393160108 160323</t>
  </si>
  <si>
    <t>42098249</t>
  </si>
  <si>
    <t>김희정</t>
  </si>
  <si>
    <t>010-2062-4088</t>
  </si>
  <si>
    <t>강원특별자치도 정선군 여량면 여량3길 60 희정피아노</t>
  </si>
  <si>
    <t>2023-12-26 오후 3:37:39</t>
  </si>
  <si>
    <t>M1703570969884 160371</t>
  </si>
  <si>
    <t>42100178</t>
  </si>
  <si>
    <t>이병철</t>
  </si>
  <si>
    <t>010-8756-4895</t>
  </si>
  <si>
    <t>서울 동대문구 서울시립대로8길 6-4 반지하</t>
  </si>
  <si>
    <t>2023-12-26 오전 11:17:26</t>
  </si>
  <si>
    <t>M1703553987354 160358</t>
  </si>
  <si>
    <t>42099794</t>
  </si>
  <si>
    <t>이희자</t>
  </si>
  <si>
    <t>010-2489-4525</t>
  </si>
  <si>
    <t>경기 화성시 향남읍 서낭목길 69-3 대풍빌라 가동 202호</t>
  </si>
  <si>
    <t>2023-12-27 오전 8:30:01</t>
  </si>
  <si>
    <t>M1703593744825 160387</t>
  </si>
  <si>
    <t>42100707</t>
  </si>
  <si>
    <t>정회중</t>
  </si>
  <si>
    <t>010-5454-0069</t>
  </si>
  <si>
    <t>충북 옥천군 옥천읍 관성로1길 18 1110호(대성진달래아파트)</t>
  </si>
  <si>
    <t>2023-12-28 오전 8:42:57</t>
  </si>
  <si>
    <t>M1703682279740 160414</t>
  </si>
  <si>
    <t>42102000</t>
  </si>
  <si>
    <t>이동균</t>
  </si>
  <si>
    <t>010-8761-4926</t>
  </si>
  <si>
    <t>서울 동대문구 약령중앙로4길 7-1 (4층)</t>
  </si>
  <si>
    <t>2023-12-28 오전 10:24:39</t>
  </si>
  <si>
    <t>M1703725236012 160422</t>
  </si>
  <si>
    <t>42102337</t>
  </si>
  <si>
    <t>조형택</t>
  </si>
  <si>
    <t>010-3628-2328</t>
  </si>
  <si>
    <t>서울 성북구 종암로9다길 4</t>
  </si>
  <si>
    <t>[부여 햇 알밤] 특품[10kg]</t>
    <phoneticPr fontId="14" type="noConversion"/>
  </si>
  <si>
    <t>선별잘해서 보내주세요</t>
  </si>
  <si>
    <t>김임태</t>
  </si>
  <si>
    <t>010-4260-2375</t>
  </si>
  <si>
    <t>전남 해남군 산이면 초송리 [행복한해남농장]</t>
    <phoneticPr fontId="14" type="noConversion"/>
  </si>
  <si>
    <t>2023-12-27 오후 2:05:17</t>
  </si>
  <si>
    <t>M1703652730110 636996</t>
  </si>
  <si>
    <t>42101328</t>
  </si>
  <si>
    <t>윤영미</t>
  </si>
  <si>
    <t>010-5041-4888</t>
  </si>
  <si>
    <t>서울 영등포구 의사당대로 38 더샵아일랜드파크 103동 1016호</t>
  </si>
  <si>
    <t>2023-12-25 오후 9:17:57</t>
  </si>
  <si>
    <t>M1703490250423 636561</t>
  </si>
  <si>
    <t>42099136</t>
  </si>
  <si>
    <t>강병찬</t>
  </si>
  <si>
    <t>010-6755-5550</t>
  </si>
  <si>
    <t>경기 수원시 권선구 호매실로166번길 33 힐스테이트 호매실 1803동 1802호</t>
  </si>
  <si>
    <t>문앞에 잘 부탁드리겠습니다. 감사합니다.</t>
  </si>
  <si>
    <t>2023-12-22 오후 1:42:34</t>
  </si>
  <si>
    <t>M1703218502285 636207</t>
  </si>
  <si>
    <t>42097720</t>
  </si>
  <si>
    <t>강진주</t>
  </si>
  <si>
    <t>010-7132-7247</t>
  </si>
  <si>
    <t>경기 의정부시 시민로 333 성원1차 102-905</t>
  </si>
  <si>
    <t>010-8348-4645</t>
  </si>
  <si>
    <t>2023-12-25 오후 2:05:19</t>
  </si>
  <si>
    <t>M1703323926471 636361</t>
  </si>
  <si>
    <t>42098847</t>
  </si>
  <si>
    <t>강현숙</t>
  </si>
  <si>
    <t>010-2249-8429</t>
  </si>
  <si>
    <t>서울 양천구 신정로7길 76 푸른마을아파트 201동105호</t>
  </si>
  <si>
    <t>2023-12-25 오후 2:05:20</t>
  </si>
  <si>
    <t>M1703385549305 636406</t>
  </si>
  <si>
    <t>42098889</t>
  </si>
  <si>
    <t>기순희</t>
  </si>
  <si>
    <t>010-5896-3570</t>
  </si>
  <si>
    <t>경기 안산시 상록구 충장로 198 205동601호 (본오동 태영 아파트)</t>
  </si>
  <si>
    <t>2023-12-26 오전 9:57:22</t>
  </si>
  <si>
    <t>M1703551656466 636657</t>
  </si>
  <si>
    <t>42099711</t>
  </si>
  <si>
    <t>김동석</t>
  </si>
  <si>
    <t>010-7590-1482</t>
  </si>
  <si>
    <t>경기 화성시 팔탄면 해창길 155-27 치유앤딸기</t>
  </si>
  <si>
    <t>M1703324705548 636367</t>
  </si>
  <si>
    <t>42098853</t>
  </si>
  <si>
    <t>김동섭</t>
  </si>
  <si>
    <t>010-4228-3960</t>
  </si>
  <si>
    <t>경기 수원시 영통구 매탄로126번길 66 매탄주공 그린빌 203 1503호</t>
  </si>
  <si>
    <t>부재시 현관문앞에 놓아주세요</t>
  </si>
  <si>
    <t>2023-12-26 오전 8:32:22</t>
  </si>
  <si>
    <t>M1703508990921 636616</t>
  </si>
  <si>
    <t>42099281</t>
  </si>
  <si>
    <t>010-8522-4138</t>
  </si>
  <si>
    <t>부산 사상구 백양대로 372-22 111-1601</t>
  </si>
  <si>
    <t>2023-12-22 오후 2:19:28</t>
  </si>
  <si>
    <t>M1703221733162 636219</t>
  </si>
  <si>
    <t>42097774</t>
  </si>
  <si>
    <t>김수영</t>
  </si>
  <si>
    <t>010-8858-1429</t>
  </si>
  <si>
    <t>대구 동구 동촌역사로3길 27-1 202호(입석동, 파크밸리3차)</t>
  </si>
  <si>
    <t>M1703338109896 636392</t>
  </si>
  <si>
    <t>42098876</t>
  </si>
  <si>
    <t>김수정</t>
  </si>
  <si>
    <t>010-6705-5632</t>
  </si>
  <si>
    <t>서울 강남구 선릉로 8 206동 1601호</t>
  </si>
  <si>
    <t>2023-12-25 오후 2:05:18</t>
  </si>
  <si>
    <t>M1703304329379 636310</t>
  </si>
  <si>
    <t>42098809</t>
  </si>
  <si>
    <t>김연철</t>
  </si>
  <si>
    <t>010-9128-1015</t>
  </si>
  <si>
    <t>경기 군포시 고산로185번길 31 105동 704호</t>
  </si>
  <si>
    <t>2023-12-25 오후 9:17:58</t>
  </si>
  <si>
    <t>M1703505522744 636606</t>
  </si>
  <si>
    <t>42099179</t>
  </si>
  <si>
    <t>김월선</t>
  </si>
  <si>
    <t>010-9866-8979</t>
  </si>
  <si>
    <t>경기 안양시 동안구 비산로 22 121-1403</t>
  </si>
  <si>
    <t>2023-12-25 오후 2:05:25</t>
  </si>
  <si>
    <t>M1703479411427 636537</t>
  </si>
  <si>
    <t>42099007</t>
  </si>
  <si>
    <t>김은경</t>
  </si>
  <si>
    <t>010-7770-5329</t>
  </si>
  <si>
    <t>대전 서구 구봉산북로 165 311동1204호</t>
  </si>
  <si>
    <t>M1703317201071 636348</t>
  </si>
  <si>
    <t>42098837</t>
  </si>
  <si>
    <t>김응임</t>
  </si>
  <si>
    <t>010-7714-8067</t>
  </si>
  <si>
    <t>부산 금정구 금강로 225 벽산블루밍 디자인시티 102동 1004호</t>
  </si>
  <si>
    <t>부재시 문앞에 놔둬주세요</t>
  </si>
  <si>
    <t>윤승환</t>
  </si>
  <si>
    <t>010-6745-2989</t>
  </si>
  <si>
    <t>2023-12-25 오후 2:05:21</t>
  </si>
  <si>
    <t>M1703387100501 636407</t>
  </si>
  <si>
    <t>42098890</t>
  </si>
  <si>
    <t>010-3733-7720</t>
  </si>
  <si>
    <t>서울 강서구 공항대로43길 39 주공11단지 1105동601호</t>
  </si>
  <si>
    <t>2023-12-25 오후 2:05:22</t>
  </si>
  <si>
    <t>M1703409831848 636449</t>
  </si>
  <si>
    <t>42098930</t>
  </si>
  <si>
    <t>김지아</t>
  </si>
  <si>
    <t>010-9964-5651</t>
  </si>
  <si>
    <t>경기 군포시 고산로643번길 9 1242-102</t>
  </si>
  <si>
    <t>M1703421626425 636469</t>
  </si>
  <si>
    <t>42098949</t>
  </si>
  <si>
    <t>010-5208-5009</t>
  </si>
  <si>
    <t>광주 광산구 풍영로170번길 39-10 301동602호</t>
  </si>
  <si>
    <t>2023-12-25 오후 2:05:17</t>
  </si>
  <si>
    <t>M1703296612822 636297</t>
  </si>
  <si>
    <t>42098797</t>
  </si>
  <si>
    <t>김진숙</t>
  </si>
  <si>
    <t>010-6422-0958</t>
  </si>
  <si>
    <t>서울 영등포구 도신로29길 28 영등포푸르지오 211동 2002호</t>
  </si>
  <si>
    <t>이정윤</t>
  </si>
  <si>
    <t>010-7750-0958</t>
  </si>
  <si>
    <t>2023-12-22 오전 11:45:02</t>
  </si>
  <si>
    <t>M1703211374343 636178</t>
  </si>
  <si>
    <t>42097552</t>
  </si>
  <si>
    <t>박경화</t>
  </si>
  <si>
    <t>010-5412-8528</t>
  </si>
  <si>
    <t>서울 강남구 삼성로 11 313-1002호(디에이치 아너힐즈)</t>
  </si>
  <si>
    <t>M1703212403827 636179</t>
  </si>
  <si>
    <t>42097557</t>
  </si>
  <si>
    <t>박보율</t>
  </si>
  <si>
    <t>010-4583-4123</t>
  </si>
  <si>
    <t>서울 관악구 장군봉길 54 201호</t>
  </si>
  <si>
    <t>M1703416346043 636459</t>
  </si>
  <si>
    <t>42098939</t>
  </si>
  <si>
    <t>박소현</t>
  </si>
  <si>
    <t>010-4017-5978</t>
  </si>
  <si>
    <t>경남 창원시 마산회원구 삼호로 80 201동1702호</t>
  </si>
  <si>
    <t>2023-12-26 오전 8:32:23</t>
  </si>
  <si>
    <t>M1703545469406 636640</t>
  </si>
  <si>
    <t>42099302</t>
  </si>
  <si>
    <t>서민영</t>
  </si>
  <si>
    <t>010-6282-4276</t>
  </si>
  <si>
    <t>경기 용인시 처인구 모현읍 문형동림로 124 2층</t>
  </si>
  <si>
    <t>박화산</t>
  </si>
  <si>
    <t>010-2528-3578</t>
  </si>
  <si>
    <t>M1703325726209 636368</t>
  </si>
  <si>
    <t>42098854</t>
  </si>
  <si>
    <t>설지선</t>
  </si>
  <si>
    <t>010-4334-4852</t>
  </si>
  <si>
    <t>전남 목포시 산정동 112-2 1층주택입니다</t>
  </si>
  <si>
    <t>010-8934-8476</t>
  </si>
  <si>
    <t>M1703321701077 636355</t>
  </si>
  <si>
    <t>42098842</t>
  </si>
  <si>
    <t>손명숙</t>
  </si>
  <si>
    <t>010-8733-7893</t>
  </si>
  <si>
    <t>서울 강서구 화곡로58길 92 비원빌라5동101호</t>
  </si>
  <si>
    <t>2023-12-22 오후 7:47:43</t>
  </si>
  <si>
    <t>M1703239864232 636255</t>
  </si>
  <si>
    <t>42097996</t>
  </si>
  <si>
    <t>송희섭</t>
  </si>
  <si>
    <t>010-2842-3051</t>
  </si>
  <si>
    <t>경기 용인시 기흥구 고매로 26 102동 1307호</t>
  </si>
  <si>
    <t>M1703478109089 636534</t>
  </si>
  <si>
    <t>42099004</t>
  </si>
  <si>
    <t>신기용</t>
  </si>
  <si>
    <t>010-6844-7957</t>
  </si>
  <si>
    <t>부산 남구 수영로 135 104동 1504호</t>
  </si>
  <si>
    <t>2023-12-22 오후 3:55:24</t>
  </si>
  <si>
    <t>M1703227742226 636231</t>
  </si>
  <si>
    <t>42097851</t>
  </si>
  <si>
    <t>신정민</t>
  </si>
  <si>
    <t>010-2059-9868</t>
  </si>
  <si>
    <t>경기 성남시 수정구 산성대로 341 5동 1004호</t>
  </si>
  <si>
    <t>부재시 문앞에 놓아주세요</t>
  </si>
  <si>
    <t>2023-12-25 오후 2:05:23</t>
  </si>
  <si>
    <t>M1703433779378 636487</t>
  </si>
  <si>
    <t>42098962</t>
  </si>
  <si>
    <t>우명심</t>
  </si>
  <si>
    <t>010-8556-5533</t>
  </si>
  <si>
    <t>경남 창원시 성산구 반송로 177 202동 1001호</t>
  </si>
  <si>
    <t>M1703505357671 636605</t>
  </si>
  <si>
    <t>42099178</t>
  </si>
  <si>
    <t>유정상</t>
  </si>
  <si>
    <t>010-7553-4214</t>
  </si>
  <si>
    <t>경기 양주시 옥정로5길 35 이편한세상 1106동1702호</t>
  </si>
  <si>
    <t>2023-12-25 오후 2:05:24</t>
  </si>
  <si>
    <t>M1703469149647 636505</t>
  </si>
  <si>
    <t>42098980</t>
  </si>
  <si>
    <t>유지현</t>
  </si>
  <si>
    <t>010-5005-4403</t>
  </si>
  <si>
    <t>충남 천안시 서북구 늘푸른1길 50 대우4차푸르지오 405동 1201호</t>
  </si>
  <si>
    <t>M1703401185045 636436</t>
  </si>
  <si>
    <t>42098917</t>
  </si>
  <si>
    <t>윤희정</t>
  </si>
  <si>
    <t>010-9002-1240</t>
  </si>
  <si>
    <t>경기 파주시 탄현면 평화로 606 평화로 양평해장국</t>
  </si>
  <si>
    <t>M1703311774494 636331</t>
  </si>
  <si>
    <t>42098822</t>
  </si>
  <si>
    <t>이근호</t>
  </si>
  <si>
    <t>010-2582-1465</t>
  </si>
  <si>
    <t>경남 창원시 마산회원구 내서읍 삼계로 33-5 바다양푼이동태탕</t>
  </si>
  <si>
    <t>2023-12-25 오후 2:05:14</t>
  </si>
  <si>
    <t>M1703122995379 635950</t>
  </si>
  <si>
    <t>42098756</t>
  </si>
  <si>
    <t>이연수</t>
  </si>
  <si>
    <t>010-9280-0081</t>
  </si>
  <si>
    <t>서울 도봉구 덕릉로 371 대우그린@101-902</t>
  </si>
  <si>
    <t>M1703416823378 636461</t>
  </si>
  <si>
    <t>42098941</t>
  </si>
  <si>
    <t>이용옥</t>
  </si>
  <si>
    <t>010-3456-1784</t>
  </si>
  <si>
    <t>충북 청주시 상당구 무농정로 72 102동805호</t>
  </si>
  <si>
    <t>M1703514598591 636622</t>
  </si>
  <si>
    <t>42099287</t>
  </si>
  <si>
    <t>이제혁</t>
  </si>
  <si>
    <t>010-3782-1793</t>
  </si>
  <si>
    <t>경기 성남시 분당구 무지개로 144 청구아파트 506동 603호</t>
  </si>
  <si>
    <t>빠른 배송무탁드립니다.</t>
  </si>
  <si>
    <t>2023-12-22 오후 5:46:24</t>
  </si>
  <si>
    <t>M1703231421951 636239</t>
  </si>
  <si>
    <t>42097949</t>
  </si>
  <si>
    <t>이주원</t>
  </si>
  <si>
    <t>010-7141-2730</t>
  </si>
  <si>
    <t>경기 김포시 고촌읍 신곡로 48 502-1502(강변마을월드메르디앙)</t>
  </si>
  <si>
    <t>부재시 문앞에 두고 가십시오</t>
  </si>
  <si>
    <t>M1703402889001 636439</t>
  </si>
  <si>
    <t>42098922</t>
  </si>
  <si>
    <t>이현정</t>
  </si>
  <si>
    <t>010-5338-3596</t>
  </si>
  <si>
    <t>경기 수원시 권선구 권중로 99 809동 105호</t>
  </si>
  <si>
    <t>2023-12-26 오전 9:24:03</t>
  </si>
  <si>
    <t>M1703315353900 636344</t>
  </si>
  <si>
    <t>42099662</t>
  </si>
  <si>
    <t>이혜숙</t>
  </si>
  <si>
    <t>010-8163-0831</t>
  </si>
  <si>
    <t>서울 강서구 곰달래로 189-7 (화곡동 선경주택) 802호</t>
  </si>
  <si>
    <t>이면종가브리엘</t>
  </si>
  <si>
    <t>010-3284-2187</t>
  </si>
  <si>
    <t>M1703451972648 636490</t>
  </si>
  <si>
    <t>42098965</t>
  </si>
  <si>
    <t>인호진</t>
  </si>
  <si>
    <t>010-9291-8299</t>
  </si>
  <si>
    <t>인천 서구 청라에메랄드로 30 청라자이아파트 109동601호</t>
  </si>
  <si>
    <t>잘 부탁합니다</t>
  </si>
  <si>
    <t>2023-12-22 오전 10:53:54</t>
  </si>
  <si>
    <t>M1703208294400 636150</t>
  </si>
  <si>
    <t>42097480</t>
  </si>
  <si>
    <t>장용</t>
  </si>
  <si>
    <t>010-3623-7415</t>
  </si>
  <si>
    <t>세종특별자치시 아름동 817 원불교세종교당</t>
  </si>
  <si>
    <t>M1703287724268 636285</t>
  </si>
  <si>
    <t>42098788</t>
  </si>
  <si>
    <t>전명진</t>
  </si>
  <si>
    <t>010-7288-3870</t>
  </si>
  <si>
    <t>전남 여수시 여천체육공원길 52 101동 1406호</t>
  </si>
  <si>
    <t>M1703394123968 636428</t>
  </si>
  <si>
    <t>42098910</t>
  </si>
  <si>
    <t>정경희</t>
  </si>
  <si>
    <t>010-9577-3520</t>
  </si>
  <si>
    <t>부산 연제구 중앙대로1251번길 23 부림맨션 나동403호</t>
  </si>
  <si>
    <t>M1703212473647 636181</t>
  </si>
  <si>
    <t>42097559</t>
  </si>
  <si>
    <t>조영자</t>
  </si>
  <si>
    <t>서울 양천구 목동중앙북로 83-1 502호(서영빌딩)</t>
  </si>
  <si>
    <t>M1703212473647 636180</t>
  </si>
  <si>
    <t>42097558</t>
  </si>
  <si>
    <t>M1703491506147 636565</t>
  </si>
  <si>
    <t>42099141</t>
  </si>
  <si>
    <t>조예령</t>
  </si>
  <si>
    <t>010-9381-6002</t>
  </si>
  <si>
    <t>충남 당진시 송악읍 신복운로7길 10 애플노래방</t>
  </si>
  <si>
    <t>(문열고 안쪽에 놓아주세요)</t>
  </si>
  <si>
    <t>조인숙</t>
  </si>
  <si>
    <t>M1703388994214 636418</t>
  </si>
  <si>
    <t>42098899</t>
  </si>
  <si>
    <t>조향순</t>
  </si>
  <si>
    <t>010-9048-0839</t>
  </si>
  <si>
    <t>부산 사하구 하신번영로261번길 13 12층 1124호</t>
  </si>
  <si>
    <t>문옆에 두고 가주세요</t>
  </si>
  <si>
    <t>M1703314882696 636342</t>
  </si>
  <si>
    <t>42098833</t>
  </si>
  <si>
    <t>주다혜</t>
  </si>
  <si>
    <t>010-2773-2436</t>
  </si>
  <si>
    <t>경기 하남시 하남대로802번길 121 302동904호</t>
  </si>
  <si>
    <t>M1703475054548 636526</t>
  </si>
  <si>
    <t>42098999</t>
  </si>
  <si>
    <t>최득선</t>
  </si>
  <si>
    <t>010-9965-1227</t>
  </si>
  <si>
    <t>경북 포항시 남구 동해면 일월로 112-7 동해이호아파트 401호</t>
  </si>
  <si>
    <t>송민아</t>
  </si>
  <si>
    <t>010-2815-1210</t>
  </si>
  <si>
    <t>M1703395258825 636431</t>
  </si>
  <si>
    <t>42098912</t>
  </si>
  <si>
    <t>하종민</t>
  </si>
  <si>
    <t>010-9302-2630</t>
  </si>
  <si>
    <t>경기 시흥시 거북섬남로 90 105동 1203호</t>
  </si>
  <si>
    <t>현관앞에 놔둬주세요</t>
  </si>
  <si>
    <t>M1703335887536 636388</t>
  </si>
  <si>
    <t>42098872</t>
  </si>
  <si>
    <t>황의명</t>
  </si>
  <si>
    <t>010-3316-5681</t>
  </si>
  <si>
    <t>경기 수원시 영통구 에듀타운로 7 5001동 2401호</t>
  </si>
  <si>
    <t>M1703410458826 636451</t>
  </si>
  <si>
    <t>42098932</t>
  </si>
  <si>
    <t>황현서</t>
  </si>
  <si>
    <t>010-9066-6523</t>
  </si>
  <si>
    <t>경기 성남시 분당구 양현로94번길 28 이매동신3단지 302동 1201호</t>
  </si>
  <si>
    <t>좋은것으로잘 부탁드립니다</t>
  </si>
  <si>
    <t>2023-12-27 오전 8:31:05</t>
  </si>
  <si>
    <t>MWNA231226-00000195 105907</t>
  </si>
  <si>
    <t>42100764</t>
  </si>
  <si>
    <t>2023-12-26 오전 11:17:02</t>
  </si>
  <si>
    <t>M1703554699424 636669</t>
  </si>
  <si>
    <t>42099789</t>
  </si>
  <si>
    <t>010-3746-1052</t>
  </si>
  <si>
    <t>경기 남양주시 화도읍 비룡로158번길 11 203동503호</t>
  </si>
  <si>
    <t>2023-12-27 오전 8:29:33</t>
  </si>
  <si>
    <t>M1703593319432 636822</t>
  </si>
  <si>
    <t>42100671</t>
  </si>
  <si>
    <t>김은미</t>
  </si>
  <si>
    <t>010-4877-2560</t>
  </si>
  <si>
    <t>경남 거제시 마전7길 5 B동 401호</t>
  </si>
  <si>
    <t>2023-12-26 오후 4:10:32</t>
  </si>
  <si>
    <t>M1703571190116 636738</t>
  </si>
  <si>
    <t>42100217</t>
  </si>
  <si>
    <t>김진환</t>
  </si>
  <si>
    <t>010-5553-8037</t>
  </si>
  <si>
    <t>경기 군포시 송부로291번길 29 휴머시아아파트204동1302호</t>
  </si>
  <si>
    <t>2023-12-26 오후 3:14:46</t>
  </si>
  <si>
    <t>M1703569286669 636727</t>
  </si>
  <si>
    <t>42100148</t>
  </si>
  <si>
    <t>2023-12-26 오후 1:03:36</t>
  </si>
  <si>
    <t>M1703560725529 636705</t>
  </si>
  <si>
    <t>42099933</t>
  </si>
  <si>
    <t>박구행</t>
  </si>
  <si>
    <t>010-6557-1027</t>
  </si>
  <si>
    <t>부산 부산진구 부암동 80-8</t>
  </si>
  <si>
    <t>전화요망</t>
  </si>
  <si>
    <t>2023-12-26 오전 10:24:33</t>
  </si>
  <si>
    <t>M1703551476654 636658</t>
  </si>
  <si>
    <t>42099730</t>
  </si>
  <si>
    <t>방덕주</t>
  </si>
  <si>
    <t>010-6434-6595</t>
  </si>
  <si>
    <t>전북 군산시 진포로 239-26 도원빌201호</t>
  </si>
  <si>
    <t>집앞에 놔두시고 문자 남겨주세요</t>
  </si>
  <si>
    <t>2023-12-26 오후 1:51:04</t>
  </si>
  <si>
    <t>M1703565182352 636719</t>
  </si>
  <si>
    <t>42100068</t>
  </si>
  <si>
    <t>원순옥</t>
  </si>
  <si>
    <t>010-4057-7329</t>
  </si>
  <si>
    <t>경기 화성시 봉담읍 삼천병마로 1256-20 신안인스빌아파트 101동 1301호</t>
  </si>
  <si>
    <t>2023-12-26 오후 4:28:24</t>
  </si>
  <si>
    <t>M1703410907003 636452</t>
  </si>
  <si>
    <t>42100248</t>
  </si>
  <si>
    <t>유미경</t>
  </si>
  <si>
    <t>010-3389-9221</t>
  </si>
  <si>
    <t>경기 가평군 북면 용수목길 5-6 오드래산방</t>
  </si>
  <si>
    <t>숙성된 호박고구마를 보내주세요.</t>
  </si>
  <si>
    <t>M1703554013431 636665</t>
  </si>
  <si>
    <t>42099778</t>
  </si>
  <si>
    <t>이광선sunny</t>
  </si>
  <si>
    <t>010-9725-4176</t>
  </si>
  <si>
    <t>경기 용인시 기흥구 언남로29번길 41-1 동원언남베네스트 101-204호</t>
  </si>
  <si>
    <t>2023-12-26 오후 5:08:51</t>
  </si>
  <si>
    <t>M1703577563343 636766</t>
  </si>
  <si>
    <t>42100298</t>
  </si>
  <si>
    <t>이상규</t>
  </si>
  <si>
    <t>010-9416-6292</t>
  </si>
  <si>
    <t>충남 천안시 서북구 봉서산샛길 64 쌍용마을뜨란채 515-1301</t>
  </si>
  <si>
    <t>2023-12-27 오전 8:29:34</t>
  </si>
  <si>
    <t>M1703610191076 636844</t>
  </si>
  <si>
    <t>42100700</t>
  </si>
  <si>
    <t>M1703554845151 636675</t>
  </si>
  <si>
    <t>42099790</t>
  </si>
  <si>
    <t>이한구</t>
  </si>
  <si>
    <t>010-8991-2508</t>
  </si>
  <si>
    <t>경기 고양시 일산동구 문원길 187-28 수정목장</t>
  </si>
  <si>
    <t>박혜영</t>
  </si>
  <si>
    <t>010-2665-5763</t>
  </si>
  <si>
    <t>M1703602821573 636837</t>
  </si>
  <si>
    <t>42100683</t>
  </si>
  <si>
    <t>010-2516-2076</t>
  </si>
  <si>
    <t>전남 해남군 해남읍 영빈로 81-17 코아루103동1502호</t>
  </si>
  <si>
    <t>M1703560860062 636703</t>
  </si>
  <si>
    <t>42099934</t>
  </si>
  <si>
    <t>010-6218-6343</t>
  </si>
  <si>
    <t>서울 구로구 경인로47길 128 마젤란아파트 101동1303호(고척1동)</t>
  </si>
  <si>
    <t>2023-12-26 오후 6:07:23</t>
  </si>
  <si>
    <t>M1703579784717 636770</t>
  </si>
  <si>
    <t>42100401</t>
  </si>
  <si>
    <t>정복수</t>
  </si>
  <si>
    <t>010-2450-3890</t>
  </si>
  <si>
    <t>서울 송파구 잠실동 40 갤러리아 팰리스 비동2604호</t>
  </si>
  <si>
    <t>2023-12-27 오전 8:29:29</t>
  </si>
  <si>
    <t>M1703545748910 636642</t>
  </si>
  <si>
    <t>42100650</t>
  </si>
  <si>
    <t>정상순</t>
  </si>
  <si>
    <t>010-4058-7326</t>
  </si>
  <si>
    <t>경기 부천시 원미로 202 대한주택공사아파트 103동907호</t>
  </si>
  <si>
    <t>빠른 배송 부탁드립니다</t>
  </si>
  <si>
    <t>010-3761-7326</t>
  </si>
  <si>
    <t>2023-12-26 오후 2:20:30</t>
  </si>
  <si>
    <t>M1703566841196 636720</t>
  </si>
  <si>
    <t>42100088</t>
  </si>
  <si>
    <t>채연희</t>
  </si>
  <si>
    <t>010-9425-6548</t>
  </si>
  <si>
    <t>경기 의정부시 누원로 52 수락리버시티 209동804호</t>
  </si>
  <si>
    <t>M1703553692733 636663</t>
  </si>
  <si>
    <t>42099776</t>
  </si>
  <si>
    <t>최유승</t>
  </si>
  <si>
    <t>010-7239-9301</t>
  </si>
  <si>
    <t>충남 천안시 서북구 봉서산로 69-9 능민빌딩 301호</t>
  </si>
  <si>
    <t>제품 선별해서 이상없는 제품으로 보내주세요</t>
  </si>
  <si>
    <t>M1703593738469 636826</t>
  </si>
  <si>
    <t>42100675</t>
  </si>
  <si>
    <t>최윤지</t>
  </si>
  <si>
    <t>010-4527-9082</t>
  </si>
  <si>
    <t>서울 강동구 구천면로48길 11 302호</t>
  </si>
  <si>
    <t>M1703554642518 636678</t>
  </si>
  <si>
    <t>42099788</t>
  </si>
  <si>
    <t>최혜숙</t>
  </si>
  <si>
    <t>010-5676-1535</t>
  </si>
  <si>
    <t>서울 은평구 진관3로 70 823동603호(뉴타운 상림마을)</t>
  </si>
  <si>
    <t>현관앞</t>
  </si>
  <si>
    <t>2023-12-27 오후 9:20:28</t>
  </si>
  <si>
    <t>M1703673504617 637072</t>
  </si>
  <si>
    <t>42101813</t>
  </si>
  <si>
    <t>010-8561-9371</t>
  </si>
  <si>
    <t>세종특별자치시 시청대로 500 415동 2501호</t>
  </si>
  <si>
    <t>김기홍</t>
  </si>
  <si>
    <t>M1703652861319 636999</t>
  </si>
  <si>
    <t>42101330</t>
  </si>
  <si>
    <t>김민숙</t>
  </si>
  <si>
    <t>010-9887-0546</t>
  </si>
  <si>
    <t>광주 광산구 장신로50번길 9-16 1층 카페샤인</t>
  </si>
  <si>
    <t>2023-12-27 오전 11:32:45</t>
  </si>
  <si>
    <t>M1703642993652 636923</t>
  </si>
  <si>
    <t>42101063</t>
  </si>
  <si>
    <t>김옥숙</t>
  </si>
  <si>
    <t>010-5312-8470</t>
  </si>
  <si>
    <t>경기 화성시 동탄대로1길 20 풍림아이원 2912동1001호</t>
  </si>
  <si>
    <t>M1703643671763 636926</t>
  </si>
  <si>
    <t>42101066</t>
  </si>
  <si>
    <t>김혜원</t>
  </si>
  <si>
    <t>010-9270-5132</t>
  </si>
  <si>
    <t>서울 송파구 송파동 22-22 파크빌라 C동 301호</t>
  </si>
  <si>
    <t>배송전 연락부탁드립니다</t>
  </si>
  <si>
    <t>2023-12-27 오후 12:26:25</t>
  </si>
  <si>
    <t>M1703644765592 636945</t>
  </si>
  <si>
    <t>42101155</t>
  </si>
  <si>
    <t>도어플러스~~&amp;성한</t>
  </si>
  <si>
    <t>010-8764-0803</t>
  </si>
  <si>
    <t>경기 시흥시 능곡중앙로 123-11 1층</t>
  </si>
  <si>
    <t>2023-12-28 오전 8:42:19</t>
  </si>
  <si>
    <t>M1703715748053 637122</t>
  </si>
  <si>
    <t>42101984</t>
  </si>
  <si>
    <t>박미진</t>
  </si>
  <si>
    <t>010-8888-4651</t>
  </si>
  <si>
    <t>대구 달서구 월배로39길 26 102동305호</t>
  </si>
  <si>
    <t>2023-12-27 오후 2:46:03</t>
  </si>
  <si>
    <t>M1703654008451 637002</t>
  </si>
  <si>
    <t>42101354</t>
  </si>
  <si>
    <t>박종관</t>
  </si>
  <si>
    <t>010-2240-2699</t>
  </si>
  <si>
    <t>경남 김해시 함박로 122 한국1차아파트 209동 104호</t>
  </si>
  <si>
    <t>박지혜</t>
  </si>
  <si>
    <t>010-6685-6785</t>
  </si>
  <si>
    <t>2023-12-27 오전 10:25:43</t>
  </si>
  <si>
    <t>M1703638391443 636865</t>
  </si>
  <si>
    <t>42100920</t>
  </si>
  <si>
    <t>박홍준</t>
  </si>
  <si>
    <t>010-8613-2188</t>
  </si>
  <si>
    <t>광주 광산구 평동로1100번길 71 206동504호</t>
  </si>
  <si>
    <t>2023-12-28 오전 8:42:13</t>
  </si>
  <si>
    <t>M1703563082867 636740</t>
  </si>
  <si>
    <t>42101945</t>
  </si>
  <si>
    <t>배애숙</t>
  </si>
  <si>
    <t>010-3001-2100</t>
  </si>
  <si>
    <t>경기 고양시 덕양구 행신로143번길 14-13 파밀리에 101동501호</t>
  </si>
  <si>
    <t>2023-12-27 오후 5:16:07</t>
  </si>
  <si>
    <t>M1703664047970 637039</t>
  </si>
  <si>
    <t>42101595</t>
  </si>
  <si>
    <t>서유진</t>
  </si>
  <si>
    <t>010-2612-3259</t>
  </si>
  <si>
    <t>서울 노원구 노원로 331 308-1205</t>
  </si>
  <si>
    <t>M1703676911919 637078</t>
  </si>
  <si>
    <t>42101817</t>
  </si>
  <si>
    <t>신가인</t>
  </si>
  <si>
    <t>010-8641-9714</t>
  </si>
  <si>
    <t>인천 부평구 청천동 179-11 104-702</t>
  </si>
  <si>
    <t>공동현관 6001 문앞 문자주세요 벨×</t>
  </si>
  <si>
    <t>2023-12-27 오전 11:02:57</t>
  </si>
  <si>
    <t>M1703640165323 636885</t>
  </si>
  <si>
    <t>42100991</t>
  </si>
  <si>
    <t>안만길</t>
  </si>
  <si>
    <t>010-8747-1678</t>
  </si>
  <si>
    <t>경기 용인시 수지구 현암로63번길 2 103동 901호</t>
  </si>
  <si>
    <t>2023-12-27 오후 5:45:00</t>
  </si>
  <si>
    <t>M1703664420191 637043</t>
  </si>
  <si>
    <t>42101627</t>
  </si>
  <si>
    <t>이난이</t>
  </si>
  <si>
    <t>010-4126-2858</t>
  </si>
  <si>
    <t>경남 통영시 광도면 죽림2로 9 201동1702호</t>
  </si>
  <si>
    <t>M1703643751224 636928</t>
  </si>
  <si>
    <t>42101067</t>
  </si>
  <si>
    <t>이두희</t>
  </si>
  <si>
    <t>010-8961-6951</t>
  </si>
  <si>
    <t>서울 성동구 송정4가길 70 501호</t>
  </si>
  <si>
    <t>조효숙</t>
  </si>
  <si>
    <t>010-8551-3465</t>
  </si>
  <si>
    <t>2023-12-28 오전 8:42:17</t>
  </si>
  <si>
    <t>M1703678258788 637085</t>
  </si>
  <si>
    <t>42101948</t>
  </si>
  <si>
    <t>임영균</t>
  </si>
  <si>
    <t>010-2407-9211</t>
  </si>
  <si>
    <t>부산 강서구 신호산단3로 27 102동1701호</t>
  </si>
  <si>
    <t>M1703642845392 636919</t>
  </si>
  <si>
    <t>42101058</t>
  </si>
  <si>
    <t>3번째 주문입니다 ~ 맛잇고 좋은상품 보내주세요</t>
  </si>
  <si>
    <t>2023-12-27 오전 10:25:42</t>
  </si>
  <si>
    <t>M1703600891786 636833</t>
  </si>
  <si>
    <t>42100918</t>
  </si>
  <si>
    <t>전세영</t>
  </si>
  <si>
    <t>010-9122-7566</t>
  </si>
  <si>
    <t>서울 마포구 만리재옛길 101 삼성2차201동1307호</t>
  </si>
  <si>
    <t>M1703641764154 636896</t>
  </si>
  <si>
    <t>42100996</t>
  </si>
  <si>
    <t>조소연</t>
  </si>
  <si>
    <t>010-9396-7525</t>
  </si>
  <si>
    <t>서울 동작구 신대방동 366-220 302호</t>
  </si>
  <si>
    <t>2023-12-27 오후 6:36:15</t>
  </si>
  <si>
    <t>M1703667326711 637054</t>
  </si>
  <si>
    <t>42101697</t>
  </si>
  <si>
    <t>종운주</t>
  </si>
  <si>
    <t>010-5510-0641</t>
  </si>
  <si>
    <t>서울 성북구 한천로76길 73 1동303호</t>
  </si>
  <si>
    <t>정은주</t>
  </si>
  <si>
    <t>M1703718182719 637126</t>
  </si>
  <si>
    <t>42101987</t>
  </si>
  <si>
    <t>한재식</t>
  </si>
  <si>
    <t>010-7590-2558</t>
  </si>
  <si>
    <t>인천 연수구 한나루로171번길 21 401호</t>
  </si>
  <si>
    <t>2023-12-28 오후 3:51:03</t>
  </si>
  <si>
    <t>MWNA231228-00000371 106517</t>
  </si>
  <si>
    <t>42102966</t>
  </si>
  <si>
    <t>010-2022-7988</t>
  </si>
  <si>
    <t>전남 여수시 신월로 561-8 (신월동, 금호아파트단지) 15동 1005호</t>
  </si>
  <si>
    <t>2023-12-28 오후 10:08:09</t>
  </si>
  <si>
    <t>M1703762263819 637286</t>
  </si>
  <si>
    <t>42103199</t>
  </si>
  <si>
    <t>고영남</t>
  </si>
  <si>
    <t>010-7319-2013</t>
  </si>
  <si>
    <t>충남 천안시 동남구 삼룡천3길 62 구성동</t>
  </si>
  <si>
    <t>2023-12-28 오후 1:26:17</t>
  </si>
  <si>
    <t>M1703736611662 637186</t>
  </si>
  <si>
    <t>42102741</t>
  </si>
  <si>
    <t>김규민</t>
  </si>
  <si>
    <t>010-5575-8844</t>
  </si>
  <si>
    <t>부산 동구 초량로13번길 87 2층 홀리데이</t>
  </si>
  <si>
    <t>출입문 비번5157*</t>
  </si>
  <si>
    <t>2023-12-29 오전 8:26:10</t>
  </si>
  <si>
    <t>M1703774164641 637300</t>
  </si>
  <si>
    <t>42103316</t>
  </si>
  <si>
    <t>김기정</t>
  </si>
  <si>
    <t>010-*389-3393</t>
  </si>
  <si>
    <t>인천 연수구 랜드마크로 68 105동4701호</t>
  </si>
  <si>
    <t>2023-12-28 오전 11:24:10</t>
  </si>
  <si>
    <t>M1703727207146 637154</t>
  </si>
  <si>
    <t>42102427</t>
  </si>
  <si>
    <t>김현주</t>
  </si>
  <si>
    <t>010-4158-7070</t>
  </si>
  <si>
    <t>강원특별자치도 원주시 시청로 255 103동1204호</t>
  </si>
  <si>
    <t>2023-12-28 오후 10:08:08</t>
  </si>
  <si>
    <t>M1703754267595 637256</t>
  </si>
  <si>
    <t>42103174</t>
  </si>
  <si>
    <t>010-5215-6345</t>
  </si>
  <si>
    <t>서울 은평구 불광로 122-10 3204동 206호</t>
  </si>
  <si>
    <t>2023-12-28 오후 1:36:55</t>
  </si>
  <si>
    <t>M1703737585217 637189</t>
  </si>
  <si>
    <t>42102756</t>
  </si>
  <si>
    <t>박정호</t>
  </si>
  <si>
    <t>010-3848-7562</t>
  </si>
  <si>
    <t>서울 마포구 양화로 45 메세나폴리스 101동2505호</t>
  </si>
  <si>
    <t>빠른배송 부탁드립니다</t>
  </si>
  <si>
    <t>2023-12-29 오전 9:31:32</t>
  </si>
  <si>
    <t>M1703808686575 637309</t>
  </si>
  <si>
    <t>42103464</t>
  </si>
  <si>
    <t>안정남</t>
  </si>
  <si>
    <t>010-6541-5863</t>
  </si>
  <si>
    <t>부산 해운대구 해운대로161번길 12 센텀동부센트레빌 102동 1701호</t>
  </si>
  <si>
    <t>2023-12-28 오후 3:48:59</t>
  </si>
  <si>
    <t>M1703744786640 637219</t>
  </si>
  <si>
    <t>42102943</t>
  </si>
  <si>
    <t>오팔근</t>
  </si>
  <si>
    <t>010-5661-0672</t>
  </si>
  <si>
    <t>전북 고창군 고창읍 전봉준로 88-52 101동913호(율계마을)</t>
  </si>
  <si>
    <t>M1703772752770 637297</t>
  </si>
  <si>
    <t>42103313</t>
  </si>
  <si>
    <t>윤응국</t>
  </si>
  <si>
    <t>010-3818-9082</t>
  </si>
  <si>
    <t>경북 포항시 남구 중섬로 16 1603호</t>
  </si>
  <si>
    <t>2023-12-28 오후 1:26:14</t>
  </si>
  <si>
    <t>M1703641247415 636892</t>
  </si>
  <si>
    <t>42102738</t>
  </si>
  <si>
    <t>이선권</t>
  </si>
  <si>
    <t>010-9026-1002</t>
  </si>
  <si>
    <t>서울 강남구 선릉로107길 26-2 101호</t>
  </si>
  <si>
    <t>미리 전화요청</t>
  </si>
  <si>
    <t>2023-12-28 오후 6:10:50</t>
  </si>
  <si>
    <t>M1703753549081 637253</t>
  </si>
  <si>
    <t>42103110</t>
  </si>
  <si>
    <t>이천규</t>
  </si>
  <si>
    <t>010-2029-4600</t>
  </si>
  <si>
    <t>경기 양주시 고덕로 89 양주푸르지오 아파트 105-1302</t>
  </si>
  <si>
    <t>M1703753549081 637254</t>
  </si>
  <si>
    <t>42103111</t>
  </si>
  <si>
    <t>2023-12-28 오후 4:17:30</t>
  </si>
  <si>
    <t>M1703746191685 637231</t>
  </si>
  <si>
    <t>42102983</t>
  </si>
  <si>
    <t>임은자</t>
  </si>
  <si>
    <t>010-5613-8118</t>
  </si>
  <si>
    <t>충북 제천시 영천동 466 현대원룸 102호</t>
  </si>
  <si>
    <t>조윤주</t>
  </si>
  <si>
    <t>010-2922-2889</t>
  </si>
  <si>
    <t>2023-12-28 오전 11:49:32</t>
  </si>
  <si>
    <t>M1703731116147 637172</t>
  </si>
  <si>
    <t>42102574</t>
  </si>
  <si>
    <t>전서현</t>
  </si>
  <si>
    <t>010-8885-2478</t>
  </si>
  <si>
    <t>경기 고양시 일산서구 후곡로 10 909동905호</t>
  </si>
  <si>
    <t>M1703767127476 637292</t>
  </si>
  <si>
    <t>42103203</t>
  </si>
  <si>
    <t>조봉래</t>
  </si>
  <si>
    <t>010-5267-5541</t>
  </si>
  <si>
    <t>서울 은평구 통일로 780 미성아파트9동806호</t>
  </si>
  <si>
    <t>문앞에두세요</t>
  </si>
  <si>
    <t>M1703765533672 637290</t>
  </si>
  <si>
    <t>42103201</t>
  </si>
  <si>
    <t>최인석</t>
  </si>
  <si>
    <t>010-3121-9722</t>
  </si>
  <si>
    <t>대구 수성구 수성로 412 수성보성,105동702</t>
  </si>
  <si>
    <t>2023-12-28 오후 2:02:53</t>
  </si>
  <si>
    <t>M1703738678935 637195</t>
  </si>
  <si>
    <t>42102789</t>
  </si>
  <si>
    <t>한종희</t>
  </si>
  <si>
    <t>010-3846-4693</t>
  </si>
  <si>
    <t>서울 광진구 뚝섬로 698 (주)유진에스앤에이 5층</t>
  </si>
  <si>
    <t>2023-12-28 오전 11:24:11</t>
  </si>
  <si>
    <t>M1703729331326 637167</t>
  </si>
  <si>
    <t>42102437</t>
  </si>
  <si>
    <t>함영복</t>
  </si>
  <si>
    <t>010-9436-8972</t>
  </si>
  <si>
    <t>전북 군산시 백토로 230 (우성아파트) 102-703</t>
  </si>
  <si>
    <t>2023-12-27 오후 12:48:12</t>
  </si>
  <si>
    <t>MWNA231227-00000072 106015</t>
  </si>
  <si>
    <t>42101213</t>
  </si>
  <si>
    <t>임하정</t>
  </si>
  <si>
    <t>010-9150-8877</t>
  </si>
  <si>
    <t>대전 서구 도안동로 77 (도안동, 도안18단지린풀하우스) 1812-505</t>
  </si>
  <si>
    <t>2023-12-28 오후 1:00:21</t>
  </si>
  <si>
    <t>M1703731004504 60748</t>
  </si>
  <si>
    <t>42102612</t>
  </si>
  <si>
    <t>이희영</t>
  </si>
  <si>
    <t>010-4258-3797</t>
  </si>
  <si>
    <t>전북 전주시 덕진구 팔복1길 6 102동 907호</t>
  </si>
  <si>
    <t>서천김 [전장김] 20gx10봉</t>
  </si>
  <si>
    <t>집앞에 놔주세요</t>
  </si>
  <si>
    <t>2023-12-29 오전 8:30:40</t>
  </si>
  <si>
    <t>M1703755483894 226637</t>
  </si>
  <si>
    <t>42103354</t>
  </si>
  <si>
    <t>이준섭</t>
  </si>
  <si>
    <t>010-3886-0202</t>
  </si>
  <si>
    <t>경기 화성시 송산면 송산동로 24 현대월드빌c동101호</t>
  </si>
  <si>
    <t>문앞에두고가시면됩니다,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</si>
</sst>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</numFmts>
  <fonts count="30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30" xfId="0" applyBorder="1" applyAlignment="1">
      <alignment vertical="center" wrapText="1"/>
    </xf>
    <xf numFmtId="180" fontId="0" fillId="0" borderId="30" xfId="0" applyNumberFormat="1" applyBorder="1" applyAlignment="1">
      <alignment vertical="center" wrapText="1"/>
    </xf>
    <xf numFmtId="181" fontId="0" fillId="0" borderId="3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30" xfId="2" applyFont="1" applyBorder="1">
      <alignment vertical="center"/>
    </xf>
    <xf numFmtId="0" fontId="16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180" fontId="0" fillId="0" borderId="30" xfId="0" applyNumberFormat="1" applyBorder="1" applyAlignment="1">
      <alignment vertical="center"/>
    </xf>
    <xf numFmtId="181" fontId="0" fillId="0" borderId="30" xfId="0" applyNumberForma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30" xfId="2" applyFont="1" applyBorder="1">
      <alignment vertical="center"/>
    </xf>
    <xf numFmtId="0" fontId="19" fillId="0" borderId="30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2" fillId="4" borderId="30" xfId="3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30" xfId="2" applyFont="1" applyBorder="1">
      <alignment vertical="center"/>
    </xf>
    <xf numFmtId="0" fontId="24" fillId="0" borderId="3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38" fontId="0" fillId="0" borderId="30" xfId="0" applyNumberFormat="1" applyBorder="1" applyAlignment="1">
      <alignment vertical="center" wrapText="1"/>
    </xf>
    <xf numFmtId="0" fontId="26" fillId="0" borderId="30" xfId="2" applyFont="1" applyBorder="1">
      <alignment vertical="center"/>
    </xf>
    <xf numFmtId="0" fontId="26" fillId="0" borderId="30" xfId="0" applyFont="1" applyBorder="1" applyAlignment="1">
      <alignment vertical="center"/>
    </xf>
    <xf numFmtId="180" fontId="26" fillId="0" borderId="30" xfId="0" applyNumberFormat="1" applyFont="1" applyBorder="1" applyAlignment="1">
      <alignment vertical="center"/>
    </xf>
    <xf numFmtId="181" fontId="26" fillId="0" borderId="30" xfId="0" applyNumberFormat="1" applyFont="1" applyBorder="1" applyAlignment="1">
      <alignment vertical="center"/>
    </xf>
    <xf numFmtId="38" fontId="26" fillId="0" borderId="3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38" fontId="0" fillId="0" borderId="30" xfId="0" applyNumberFormat="1" applyBorder="1" applyAlignment="1">
      <alignment vertical="center"/>
    </xf>
    <xf numFmtId="181" fontId="2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center"/>
    </xf>
    <xf numFmtId="41" fontId="27" fillId="0" borderId="8" xfId="1" applyFont="1" applyBorder="1" applyAlignment="1">
      <alignment horizontal="right" vertical="center"/>
    </xf>
    <xf numFmtId="41" fontId="27" fillId="0" borderId="9" xfId="1" applyFont="1" applyBorder="1" applyAlignment="1">
      <alignment horizontal="right" vertical="center"/>
    </xf>
    <xf numFmtId="0" fontId="15" fillId="5" borderId="30" xfId="2" applyFont="1" applyFill="1" applyBorder="1">
      <alignment vertical="center"/>
    </xf>
    <xf numFmtId="0" fontId="29" fillId="0" borderId="0" xfId="0" applyFont="1" applyAlignment="1">
      <alignment vertical="center"/>
    </xf>
    <xf numFmtId="0" fontId="28" fillId="4" borderId="30" xfId="3" applyFont="1" applyBorder="1" applyAlignment="1">
      <alignment vertical="center"/>
    </xf>
  </cellXfs>
  <cellStyles count="4">
    <cellStyle name="나쁨" xfId="3" builtinId="27"/>
    <cellStyle name="쉼표 [0]" xfId="1" builtinId="6"/>
    <cellStyle name="표준" xfId="0" builtinId="0"/>
    <cellStyle name="표준 2" xfId="2" xr:uid="{8339EB83-9014-48A1-9AF4-F7699C71A7F7}"/>
  </cellStyles>
  <dxfs count="23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9654;&#51333;&#54633;&#9664;&#65308;&#51088;&#50672;&#47560;&#47336;&#65310;&#47588;&#51452;&#50900;&#50836;&#51068;&#51452;&#51221;&#49328;%20&#48156;&#51452;10&#49884;\&#65308;&#51088;&#50672;&#47560;&#47336;&#65310;&#65308;&#44608;&#65310;\&#9734;&#51088;&#50672;&#47560;&#47336;(&#44608;)%2023.12%20&#51221;&#49328;&#49436;%20&#9734;.xls" TargetMode="External"/><Relationship Id="rId1" Type="http://schemas.openxmlformats.org/officeDocument/2006/relationships/externalLinkPath" Target="&#65308;&#51088;&#50672;&#47560;&#47336;&#65310;&#65308;&#44608;&#65310;/&#9734;&#51088;&#50672;&#47560;&#47336;(&#44608;)%2023.12%20&#51221;&#49328;&#49436;%20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9654;&#51333;&#54633;&#9664;&#65308;&#51088;&#50672;&#47560;&#47336;&#65310;&#47588;&#51452;&#50900;&#50836;&#51068;&#51452;&#51221;&#49328;%20&#48156;&#51452;10&#49884;\&#65308;&#51088;&#50672;&#47560;&#47336;&#65310;&#65308;&#50508;&#48164;&#65310;\&#9734;&#51088;&#50672;&#47560;&#47336;%20&#50508;&#48164;%2023.12%20&#51221;&#49328;&#49436;&#9734;.xls" TargetMode="External"/><Relationship Id="rId1" Type="http://schemas.openxmlformats.org/officeDocument/2006/relationships/externalLinkPath" Target="&#65308;&#51088;&#50672;&#47560;&#47336;&#65310;&#65308;&#50508;&#48164;&#65310;/&#9734;&#51088;&#50672;&#47560;&#47336;%20&#50508;&#48164;%2023.12%20&#51221;&#49328;&#49436;&#973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008;&#51452;,&#51008;&#51452;&#65341;&#9654;&#51333;&#54633;&#9664;&#65308;&#51088;&#50672;&#47560;&#47336;&#65310;&#47588;&#51452;&#50900;&#50836;&#51068;&#51452;&#51221;&#49328;%20&#48156;&#51452;10&#49884;\&#65308;&#51088;&#50672;&#47560;&#47336;&#65310;&#65308;&#54840;&#48149;&#44256;&#44396;&#47560;&#65310;\&#9734;&#51088;&#50672;&#47560;&#47336;(&#54840;&#48149;&#44256;&#44396;&#47560;)%2023.12%20&#51221;&#49328;&#49436;%20&#9734;.xls" TargetMode="External"/><Relationship Id="rId1" Type="http://schemas.openxmlformats.org/officeDocument/2006/relationships/externalLinkPath" Target="&#65308;&#51088;&#50672;&#47560;&#47336;&#65310;&#65308;&#54840;&#48149;&#44256;&#44396;&#47560;&#65310;/&#9734;&#51088;&#50672;&#47560;&#47336;(&#54840;&#48149;&#44256;&#44396;&#47560;)%2023.12%20&#51221;&#49328;&#49436;%20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9">
          <cell r="Q149">
            <v>0</v>
          </cell>
          <cell r="W149" t="str">
            <v>인수자</v>
          </cell>
        </row>
      </sheetData>
      <sheetData sheetId="14">
        <row r="149">
          <cell r="Q149">
            <v>0</v>
          </cell>
          <cell r="W149" t="str">
            <v>인수자</v>
          </cell>
        </row>
      </sheetData>
      <sheetData sheetId="15">
        <row r="149">
          <cell r="Q149">
            <v>21000</v>
          </cell>
          <cell r="W149" t="str">
            <v>인수자</v>
          </cell>
        </row>
      </sheetData>
      <sheetData sheetId="16">
        <row r="149">
          <cell r="Q149">
            <v>0</v>
          </cell>
          <cell r="W149" t="str">
            <v>인수자</v>
          </cell>
        </row>
      </sheetData>
      <sheetData sheetId="17">
        <row r="149">
          <cell r="Q149">
            <v>0</v>
          </cell>
          <cell r="W149" t="str">
            <v>인수자</v>
          </cell>
        </row>
      </sheetData>
      <sheetData sheetId="18">
        <row r="149">
          <cell r="Q149">
            <v>10500</v>
          </cell>
          <cell r="W149" t="str">
            <v>인수자</v>
          </cell>
        </row>
      </sheetData>
      <sheetData sheetId="19">
        <row r="149">
          <cell r="Q149">
            <v>10500</v>
          </cell>
          <cell r="W149" t="str">
            <v>인수자</v>
          </cell>
        </row>
      </sheetData>
      <sheetData sheetId="20">
        <row r="149">
          <cell r="Q149">
            <v>10500</v>
          </cell>
          <cell r="W149" t="str">
            <v>인수자</v>
          </cell>
        </row>
      </sheetData>
      <sheetData sheetId="21">
        <row r="149">
          <cell r="Q149">
            <v>0</v>
          </cell>
          <cell r="W149" t="str">
            <v>인수자</v>
          </cell>
        </row>
      </sheetData>
      <sheetData sheetId="22">
        <row r="149">
          <cell r="Q149">
            <v>31500</v>
          </cell>
          <cell r="W149" t="str">
            <v>인수자</v>
          </cell>
        </row>
      </sheetData>
      <sheetData sheetId="23">
        <row r="149">
          <cell r="Q149">
            <v>0</v>
          </cell>
          <cell r="W149" t="str">
            <v>인수자</v>
          </cell>
        </row>
      </sheetData>
      <sheetData sheetId="24">
        <row r="149">
          <cell r="Q149">
            <v>0</v>
          </cell>
          <cell r="W149" t="str">
            <v>인수자</v>
          </cell>
        </row>
      </sheetData>
      <sheetData sheetId="25">
        <row r="149">
          <cell r="Q149">
            <v>0</v>
          </cell>
          <cell r="W149" t="str">
            <v>인수자</v>
          </cell>
        </row>
      </sheetData>
      <sheetData sheetId="26">
        <row r="149">
          <cell r="Q149">
            <v>0</v>
          </cell>
          <cell r="W149" t="str">
            <v>인수자</v>
          </cell>
        </row>
      </sheetData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10500</v>
          </cell>
          <cell r="W149" t="str">
            <v>인수자</v>
          </cell>
        </row>
      </sheetData>
      <sheetData sheetId="29">
        <row r="149">
          <cell r="Q149">
            <v>21000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9">
          <cell r="Q99">
            <v>0</v>
          </cell>
          <cell r="W99" t="str">
            <v>인수자</v>
          </cell>
        </row>
      </sheetData>
      <sheetData sheetId="16">
        <row r="99">
          <cell r="Q99">
            <v>0</v>
          </cell>
          <cell r="W99" t="str">
            <v>인수자</v>
          </cell>
        </row>
      </sheetData>
      <sheetData sheetId="17">
        <row r="99">
          <cell r="Q99">
            <v>0</v>
          </cell>
          <cell r="W99" t="str">
            <v>인수자</v>
          </cell>
        </row>
      </sheetData>
      <sheetData sheetId="18">
        <row r="99">
          <cell r="Q99">
            <v>35000</v>
          </cell>
          <cell r="W99" t="str">
            <v>인수자</v>
          </cell>
        </row>
      </sheetData>
      <sheetData sheetId="19">
        <row r="99">
          <cell r="Q99">
            <v>64000</v>
          </cell>
          <cell r="W99" t="str">
            <v>인수자</v>
          </cell>
        </row>
      </sheetData>
      <sheetData sheetId="20">
        <row r="99">
          <cell r="Q99">
            <v>106400</v>
          </cell>
          <cell r="W99" t="str">
            <v>인수자</v>
          </cell>
        </row>
      </sheetData>
      <sheetData sheetId="21">
        <row r="99">
          <cell r="Q99">
            <v>0</v>
          </cell>
          <cell r="W99" t="str">
            <v>인수자</v>
          </cell>
        </row>
      </sheetData>
      <sheetData sheetId="22">
        <row r="99">
          <cell r="Q99">
            <v>152400</v>
          </cell>
          <cell r="W99" t="str">
            <v>인수자</v>
          </cell>
        </row>
      </sheetData>
      <sheetData sheetId="23">
        <row r="99">
          <cell r="Q99">
            <v>0</v>
          </cell>
          <cell r="W99" t="str">
            <v>인수자</v>
          </cell>
        </row>
      </sheetData>
      <sheetData sheetId="24">
        <row r="99">
          <cell r="Q99">
            <v>0</v>
          </cell>
          <cell r="W99" t="str">
            <v>인수자</v>
          </cell>
        </row>
      </sheetData>
      <sheetData sheetId="25">
        <row r="99">
          <cell r="Q99">
            <v>0</v>
          </cell>
          <cell r="W99" t="str">
            <v>인수자</v>
          </cell>
        </row>
      </sheetData>
      <sheetData sheetId="26">
        <row r="99">
          <cell r="Q99">
            <v>20000</v>
          </cell>
          <cell r="W99" t="str">
            <v>인수자</v>
          </cell>
        </row>
      </sheetData>
      <sheetData sheetId="27">
        <row r="99">
          <cell r="Q99">
            <v>104600</v>
          </cell>
          <cell r="W99" t="str">
            <v>인수자</v>
          </cell>
        </row>
      </sheetData>
      <sheetData sheetId="28">
        <row r="99">
          <cell r="Q99">
            <v>35000</v>
          </cell>
          <cell r="W99" t="str">
            <v>인수자</v>
          </cell>
        </row>
      </sheetData>
      <sheetData sheetId="29">
        <row r="99">
          <cell r="Q99">
            <v>128000</v>
          </cell>
          <cell r="W99" t="str">
            <v>인수자</v>
          </cell>
        </row>
      </sheetData>
      <sheetData sheetId="30">
        <row r="99">
          <cell r="Q99">
            <v>0</v>
          </cell>
          <cell r="W99" t="str">
            <v>인수자</v>
          </cell>
        </row>
      </sheetData>
      <sheetData sheetId="31">
        <row r="99">
          <cell r="Q99">
            <v>0</v>
          </cell>
          <cell r="W99" t="str">
            <v>인수자</v>
          </cell>
        </row>
      </sheetData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 refreshError="1"/>
      <sheetData sheetId="1">
        <row r="99">
          <cell r="Q99">
            <v>426600</v>
          </cell>
          <cell r="W99" t="str">
            <v>인수자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9">
          <cell r="Q99">
            <v>501000</v>
          </cell>
          <cell r="W99" t="str">
            <v>인수자</v>
          </cell>
        </row>
      </sheetData>
      <sheetData sheetId="16">
        <row r="99">
          <cell r="Q99">
            <v>0</v>
          </cell>
          <cell r="W99" t="str">
            <v>인수자</v>
          </cell>
        </row>
      </sheetData>
      <sheetData sheetId="17">
        <row r="99">
          <cell r="Q99">
            <v>0</v>
          </cell>
          <cell r="W99" t="str">
            <v>인수자</v>
          </cell>
        </row>
      </sheetData>
      <sheetData sheetId="18">
        <row r="99">
          <cell r="Q99">
            <v>826300</v>
          </cell>
          <cell r="W99" t="str">
            <v>인수자</v>
          </cell>
        </row>
      </sheetData>
      <sheetData sheetId="19">
        <row r="99">
          <cell r="Q99">
            <v>468000</v>
          </cell>
          <cell r="W99" t="str">
            <v>인수자</v>
          </cell>
        </row>
      </sheetData>
      <sheetData sheetId="20">
        <row r="99">
          <cell r="Q99">
            <v>414300</v>
          </cell>
          <cell r="W99" t="str">
            <v>인수자</v>
          </cell>
        </row>
      </sheetData>
      <sheetData sheetId="21">
        <row r="99">
          <cell r="Q99">
            <v>0</v>
          </cell>
          <cell r="W99" t="str">
            <v>인수자</v>
          </cell>
        </row>
      </sheetData>
      <sheetData sheetId="22">
        <row r="99">
          <cell r="Q99">
            <v>956400</v>
          </cell>
          <cell r="W99" t="str">
            <v>인수자</v>
          </cell>
        </row>
      </sheetData>
      <sheetData sheetId="23">
        <row r="99">
          <cell r="Q99">
            <v>0</v>
          </cell>
          <cell r="W99" t="str">
            <v>인수자</v>
          </cell>
        </row>
      </sheetData>
      <sheetData sheetId="24">
        <row r="99">
          <cell r="Q99">
            <v>0</v>
          </cell>
          <cell r="W99" t="str">
            <v>인수자</v>
          </cell>
        </row>
      </sheetData>
      <sheetData sheetId="25">
        <row r="99">
          <cell r="Q99">
            <v>0</v>
          </cell>
          <cell r="W99" t="str">
            <v>인수자</v>
          </cell>
        </row>
      </sheetData>
      <sheetData sheetId="26">
        <row r="99">
          <cell r="Q99">
            <v>894800</v>
          </cell>
          <cell r="W99" t="str">
            <v>인수자</v>
          </cell>
        </row>
      </sheetData>
      <sheetData sheetId="27">
        <row r="99">
          <cell r="Q99">
            <v>430100</v>
          </cell>
          <cell r="W99" t="str">
            <v>인수자</v>
          </cell>
        </row>
      </sheetData>
      <sheetData sheetId="28">
        <row r="99">
          <cell r="Q99">
            <v>346500</v>
          </cell>
          <cell r="W99" t="str">
            <v>인수자</v>
          </cell>
        </row>
      </sheetData>
      <sheetData sheetId="29">
        <row r="99">
          <cell r="Q99">
            <v>267500</v>
          </cell>
          <cell r="W99" t="str">
            <v>인수자</v>
          </cell>
        </row>
      </sheetData>
      <sheetData sheetId="30">
        <row r="99">
          <cell r="Q99">
            <v>0</v>
          </cell>
          <cell r="W99" t="str">
            <v>인수자</v>
          </cell>
        </row>
      </sheetData>
      <sheetData sheetId="31">
        <row r="99">
          <cell r="Q99">
            <v>0</v>
          </cell>
          <cell r="W99" t="str">
            <v>인수자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workbookViewId="0">
      <selection activeCell="AQ23" sqref="AQ2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42" t="s">
        <v>58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0</v>
      </c>
      <c r="C5" s="49"/>
      <c r="D5" s="49"/>
      <c r="E5" s="49" t="s">
        <v>63</v>
      </c>
      <c r="F5" s="49"/>
      <c r="G5" s="49"/>
      <c r="H5" s="49"/>
      <c r="I5" s="49"/>
      <c r="J5" s="49"/>
      <c r="K5" s="49"/>
      <c r="L5" s="49"/>
      <c r="M5" s="52" t="s">
        <v>1</v>
      </c>
      <c r="N5" s="52"/>
      <c r="O5" s="53"/>
      <c r="P5" s="53"/>
      <c r="Q5" s="53"/>
      <c r="R5" s="53"/>
      <c r="S5" s="53"/>
      <c r="T5" s="52" t="s">
        <v>2</v>
      </c>
      <c r="U5" s="52"/>
      <c r="V5" s="53"/>
      <c r="W5" s="53"/>
      <c r="X5" s="53"/>
      <c r="Y5" s="53"/>
      <c r="Z5" s="54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5" t="s">
        <v>3</v>
      </c>
      <c r="N6" s="55"/>
      <c r="O6" s="56"/>
      <c r="P6" s="56"/>
      <c r="Q6" s="56"/>
      <c r="R6" s="56"/>
      <c r="S6" s="56"/>
      <c r="T6" s="55" t="s">
        <v>4</v>
      </c>
      <c r="U6" s="55"/>
      <c r="V6" s="56"/>
      <c r="W6" s="56"/>
      <c r="X6" s="56"/>
      <c r="Y6" s="56"/>
      <c r="Z6" s="60"/>
    </row>
    <row r="7" spans="2:26" ht="15" customHeight="1" x14ac:dyDescent="0.3">
      <c r="B7" s="57" t="s">
        <v>5</v>
      </c>
      <c r="C7" s="58"/>
      <c r="D7" s="58"/>
      <c r="E7" s="59" t="s">
        <v>2069</v>
      </c>
      <c r="F7" s="59"/>
      <c r="G7" s="59"/>
      <c r="H7" s="59"/>
      <c r="I7" s="59"/>
      <c r="J7" s="59"/>
      <c r="K7" s="59"/>
      <c r="L7" s="59"/>
      <c r="M7" s="58" t="s">
        <v>6</v>
      </c>
      <c r="N7" s="58"/>
      <c r="O7" s="56"/>
      <c r="P7" s="56"/>
      <c r="Q7" s="56"/>
      <c r="R7" s="56"/>
      <c r="S7" s="56"/>
      <c r="T7" s="55" t="s">
        <v>7</v>
      </c>
      <c r="U7" s="55"/>
      <c r="V7" s="56"/>
      <c r="W7" s="56"/>
      <c r="X7" s="56"/>
      <c r="Y7" s="56"/>
      <c r="Z7" s="60"/>
    </row>
    <row r="8" spans="2:26" ht="15" customHeight="1" x14ac:dyDescent="0.3">
      <c r="B8" s="57" t="s">
        <v>8</v>
      </c>
      <c r="C8" s="58"/>
      <c r="D8" s="58"/>
      <c r="E8" s="59"/>
      <c r="F8" s="59"/>
      <c r="G8" s="59"/>
      <c r="H8" s="59"/>
      <c r="I8" s="59"/>
      <c r="J8" s="59"/>
      <c r="K8" s="59"/>
      <c r="L8" s="59"/>
      <c r="M8" s="58" t="s">
        <v>9</v>
      </c>
      <c r="N8" s="58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60"/>
    </row>
    <row r="9" spans="2:26" ht="15" customHeight="1" x14ac:dyDescent="0.3">
      <c r="B9" s="57" t="s">
        <v>10</v>
      </c>
      <c r="C9" s="58"/>
      <c r="D9" s="58"/>
      <c r="E9" s="59"/>
      <c r="F9" s="59"/>
      <c r="G9" s="59"/>
      <c r="H9" s="59"/>
      <c r="I9" s="59"/>
      <c r="J9" s="59"/>
      <c r="K9" s="59"/>
      <c r="L9" s="59"/>
      <c r="M9" s="58" t="s">
        <v>11</v>
      </c>
      <c r="N9" s="58"/>
      <c r="O9" s="56" t="s">
        <v>59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60"/>
    </row>
    <row r="10" spans="2:26" ht="15" customHeight="1" x14ac:dyDescent="0.3">
      <c r="B10" s="68" t="s">
        <v>12</v>
      </c>
      <c r="C10" s="69"/>
      <c r="D10" s="70"/>
      <c r="E10" s="71"/>
      <c r="F10" s="72"/>
      <c r="G10" s="72"/>
      <c r="H10" s="72"/>
      <c r="I10" s="72"/>
      <c r="J10" s="72"/>
      <c r="K10" s="72"/>
      <c r="L10" s="73"/>
      <c r="M10" s="74" t="s">
        <v>13</v>
      </c>
      <c r="N10" s="70"/>
      <c r="O10" s="75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7"/>
    </row>
    <row r="11" spans="2:26" ht="15" customHeight="1" thickBot="1" x14ac:dyDescent="0.35">
      <c r="B11" s="61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2"/>
      <c r="N11" s="62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2:26" ht="6" customHeight="1" thickBot="1" x14ac:dyDescent="0.3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3"/>
      <c r="N12" s="3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2:26" ht="15" customHeight="1" x14ac:dyDescent="0.3">
      <c r="B13" s="87" t="s">
        <v>14</v>
      </c>
      <c r="C13" s="88"/>
      <c r="D13" s="88"/>
      <c r="E13" s="88" t="s">
        <v>15</v>
      </c>
      <c r="F13" s="88"/>
      <c r="G13" s="88"/>
      <c r="H13" s="88"/>
      <c r="I13" s="89"/>
      <c r="K13" s="87" t="s">
        <v>16</v>
      </c>
      <c r="L13" s="88"/>
      <c r="M13" s="88"/>
      <c r="N13" s="88" t="s">
        <v>17</v>
      </c>
      <c r="O13" s="88"/>
      <c r="P13" s="88"/>
      <c r="Q13" s="88"/>
      <c r="R13" s="88"/>
      <c r="S13" s="88" t="s">
        <v>18</v>
      </c>
      <c r="T13" s="88"/>
      <c r="U13" s="88"/>
      <c r="V13" s="88" t="s">
        <v>19</v>
      </c>
      <c r="W13" s="88"/>
      <c r="X13" s="88"/>
      <c r="Y13" s="88"/>
      <c r="Z13" s="89"/>
    </row>
    <row r="14" spans="2:26" ht="15" customHeight="1" x14ac:dyDescent="0.3">
      <c r="B14" s="78" t="s">
        <v>20</v>
      </c>
      <c r="C14" s="79"/>
      <c r="D14" s="79"/>
      <c r="E14" s="80">
        <f>V45</f>
        <v>14180000</v>
      </c>
      <c r="F14" s="80"/>
      <c r="G14" s="80"/>
      <c r="H14" s="80"/>
      <c r="I14" s="81"/>
      <c r="J14" s="4"/>
      <c r="K14" s="82" t="s">
        <v>21</v>
      </c>
      <c r="L14" s="83"/>
      <c r="M14" s="83"/>
      <c r="N14" s="84"/>
      <c r="O14" s="84"/>
      <c r="P14" s="84"/>
      <c r="Q14" s="84"/>
      <c r="R14" s="84"/>
      <c r="S14" s="83" t="s">
        <v>62</v>
      </c>
      <c r="T14" s="83"/>
      <c r="U14" s="83"/>
      <c r="V14" s="85">
        <f>김!B44</f>
        <v>199500</v>
      </c>
      <c r="W14" s="85"/>
      <c r="X14" s="85"/>
      <c r="Y14" s="85"/>
      <c r="Z14" s="86"/>
    </row>
    <row r="15" spans="2:26" ht="15" customHeight="1" x14ac:dyDescent="0.3">
      <c r="B15" s="90"/>
      <c r="C15" s="91"/>
      <c r="D15" s="91"/>
      <c r="E15" s="84"/>
      <c r="F15" s="84"/>
      <c r="G15" s="84"/>
      <c r="H15" s="84"/>
      <c r="I15" s="92"/>
      <c r="J15" s="4"/>
      <c r="K15" s="82" t="s">
        <v>22</v>
      </c>
      <c r="L15" s="83"/>
      <c r="M15" s="83"/>
      <c r="N15" s="93"/>
      <c r="O15" s="94"/>
      <c r="P15" s="94"/>
      <c r="Q15" s="94"/>
      <c r="R15" s="95"/>
      <c r="S15" s="83" t="s">
        <v>75</v>
      </c>
      <c r="T15" s="83"/>
      <c r="U15" s="83"/>
      <c r="V15" s="85">
        <f>알밤!B44</f>
        <v>1462500</v>
      </c>
      <c r="W15" s="85"/>
      <c r="X15" s="85"/>
      <c r="Y15" s="85"/>
      <c r="Z15" s="86"/>
    </row>
    <row r="16" spans="2:26" ht="15" customHeight="1" x14ac:dyDescent="0.3">
      <c r="B16" s="90"/>
      <c r="C16" s="91"/>
      <c r="D16" s="91"/>
      <c r="E16" s="84"/>
      <c r="F16" s="84"/>
      <c r="G16" s="84"/>
      <c r="H16" s="84"/>
      <c r="I16" s="92"/>
      <c r="J16" s="4"/>
      <c r="K16" s="82" t="s">
        <v>23</v>
      </c>
      <c r="L16" s="83"/>
      <c r="M16" s="83"/>
      <c r="N16" s="93"/>
      <c r="O16" s="94"/>
      <c r="P16" s="94"/>
      <c r="Q16" s="94"/>
      <c r="R16" s="95"/>
      <c r="S16" s="83" t="s">
        <v>76</v>
      </c>
      <c r="T16" s="83"/>
      <c r="U16" s="83"/>
      <c r="V16" s="85">
        <f>호박고구마!B44</f>
        <v>12518000</v>
      </c>
      <c r="W16" s="85"/>
      <c r="X16" s="85"/>
      <c r="Y16" s="85"/>
      <c r="Z16" s="86"/>
    </row>
    <row r="17" spans="2:26" ht="15" customHeight="1" x14ac:dyDescent="0.3">
      <c r="B17" s="90">
        <v>5</v>
      </c>
      <c r="C17" s="91"/>
      <c r="D17" s="91"/>
      <c r="E17" s="84">
        <v>4049600</v>
      </c>
      <c r="F17" s="84"/>
      <c r="G17" s="84"/>
      <c r="H17" s="84"/>
      <c r="I17" s="92"/>
      <c r="J17" s="4" t="s">
        <v>307</v>
      </c>
      <c r="K17" s="82" t="s">
        <v>24</v>
      </c>
      <c r="L17" s="83"/>
      <c r="M17" s="83"/>
      <c r="N17" s="93"/>
      <c r="O17" s="94"/>
      <c r="P17" s="94"/>
      <c r="Q17" s="94"/>
      <c r="R17" s="95"/>
      <c r="S17" s="83"/>
      <c r="T17" s="83"/>
      <c r="U17" s="83"/>
      <c r="V17" s="85"/>
      <c r="W17" s="85"/>
      <c r="X17" s="85"/>
      <c r="Y17" s="85"/>
      <c r="Z17" s="86"/>
    </row>
    <row r="18" spans="2:26" ht="15" customHeight="1" x14ac:dyDescent="0.3">
      <c r="B18" s="90"/>
      <c r="C18" s="91"/>
      <c r="D18" s="91"/>
      <c r="E18" s="84"/>
      <c r="F18" s="84"/>
      <c r="G18" s="84"/>
      <c r="H18" s="84"/>
      <c r="I18" s="92"/>
      <c r="J18" s="4"/>
      <c r="K18" s="82" t="s">
        <v>25</v>
      </c>
      <c r="L18" s="83"/>
      <c r="M18" s="83"/>
      <c r="N18" s="93"/>
      <c r="O18" s="94"/>
      <c r="P18" s="94"/>
      <c r="Q18" s="94"/>
      <c r="R18" s="95"/>
      <c r="S18" s="83"/>
      <c r="T18" s="83"/>
      <c r="U18" s="83"/>
      <c r="V18" s="85"/>
      <c r="W18" s="85"/>
      <c r="X18" s="85"/>
      <c r="Y18" s="85"/>
      <c r="Z18" s="86"/>
    </row>
    <row r="19" spans="2:26" ht="15" customHeight="1" x14ac:dyDescent="0.3">
      <c r="B19" s="90">
        <v>13</v>
      </c>
      <c r="C19" s="91"/>
      <c r="D19" s="91"/>
      <c r="E19" s="84">
        <v>5221300</v>
      </c>
      <c r="F19" s="84"/>
      <c r="G19" s="84"/>
      <c r="H19" s="84"/>
      <c r="I19" s="92"/>
      <c r="J19" s="4" t="s">
        <v>2046</v>
      </c>
      <c r="K19" s="82" t="s">
        <v>26</v>
      </c>
      <c r="L19" s="83"/>
      <c r="M19" s="83"/>
      <c r="N19" s="93"/>
      <c r="O19" s="94"/>
      <c r="P19" s="94"/>
      <c r="Q19" s="94"/>
      <c r="R19" s="95"/>
      <c r="S19" s="83"/>
      <c r="T19" s="83"/>
      <c r="U19" s="83"/>
      <c r="V19" s="85"/>
      <c r="W19" s="85"/>
      <c r="X19" s="85"/>
      <c r="Y19" s="85"/>
      <c r="Z19" s="86"/>
    </row>
    <row r="20" spans="2:26" ht="15" customHeight="1" x14ac:dyDescent="0.3">
      <c r="B20" s="90"/>
      <c r="C20" s="91"/>
      <c r="D20" s="91"/>
      <c r="E20" s="84"/>
      <c r="F20" s="84"/>
      <c r="G20" s="84"/>
      <c r="H20" s="84"/>
      <c r="I20" s="92"/>
      <c r="J20" s="4"/>
      <c r="K20" s="82" t="s">
        <v>27</v>
      </c>
      <c r="L20" s="83"/>
      <c r="M20" s="83"/>
      <c r="N20" s="93"/>
      <c r="O20" s="94"/>
      <c r="P20" s="94"/>
      <c r="Q20" s="94"/>
      <c r="R20" s="95"/>
      <c r="S20" s="83"/>
      <c r="T20" s="83"/>
      <c r="U20" s="83"/>
      <c r="V20" s="85"/>
      <c r="W20" s="85"/>
      <c r="X20" s="85"/>
      <c r="Y20" s="85"/>
      <c r="Z20" s="86"/>
    </row>
    <row r="21" spans="2:26" ht="15" customHeight="1" x14ac:dyDescent="0.3">
      <c r="B21" s="90">
        <v>19</v>
      </c>
      <c r="C21" s="91"/>
      <c r="D21" s="91"/>
      <c r="E21" s="84">
        <v>3001100</v>
      </c>
      <c r="F21" s="84"/>
      <c r="G21" s="84"/>
      <c r="H21" s="84"/>
      <c r="I21" s="92"/>
      <c r="J21" s="4" t="s">
        <v>3007</v>
      </c>
      <c r="K21" s="82" t="s">
        <v>28</v>
      </c>
      <c r="L21" s="83"/>
      <c r="M21" s="83"/>
      <c r="N21" s="93"/>
      <c r="O21" s="94"/>
      <c r="P21" s="94"/>
      <c r="Q21" s="94"/>
      <c r="R21" s="95"/>
      <c r="S21" s="83"/>
      <c r="T21" s="83"/>
      <c r="U21" s="83"/>
      <c r="V21" s="85"/>
      <c r="W21" s="85"/>
      <c r="X21" s="85"/>
      <c r="Y21" s="85"/>
      <c r="Z21" s="86"/>
    </row>
    <row r="22" spans="2:26" ht="15" customHeight="1" x14ac:dyDescent="0.3">
      <c r="B22" s="90"/>
      <c r="C22" s="91"/>
      <c r="D22" s="91"/>
      <c r="E22" s="84"/>
      <c r="F22" s="84"/>
      <c r="G22" s="84"/>
      <c r="H22" s="84"/>
      <c r="I22" s="92"/>
      <c r="J22" s="4"/>
      <c r="K22" s="82" t="s">
        <v>29</v>
      </c>
      <c r="L22" s="83"/>
      <c r="M22" s="83"/>
      <c r="N22" s="93"/>
      <c r="O22" s="94"/>
      <c r="P22" s="94"/>
      <c r="Q22" s="94"/>
      <c r="R22" s="95"/>
      <c r="S22" s="83"/>
      <c r="T22" s="83"/>
      <c r="U22" s="83"/>
      <c r="V22" s="85"/>
      <c r="W22" s="85"/>
      <c r="X22" s="85"/>
      <c r="Y22" s="85"/>
      <c r="Z22" s="86"/>
    </row>
    <row r="23" spans="2:26" ht="15" customHeight="1" x14ac:dyDescent="0.3">
      <c r="B23" s="90">
        <v>26</v>
      </c>
      <c r="C23" s="91"/>
      <c r="D23" s="91"/>
      <c r="E23" s="84">
        <v>3076800</v>
      </c>
      <c r="F23" s="84"/>
      <c r="G23" s="84"/>
      <c r="H23" s="84"/>
      <c r="I23" s="92"/>
      <c r="J23" s="4" t="s">
        <v>4015</v>
      </c>
      <c r="K23" s="82" t="s">
        <v>30</v>
      </c>
      <c r="L23" s="83"/>
      <c r="M23" s="83"/>
      <c r="N23" s="93"/>
      <c r="O23" s="94"/>
      <c r="P23" s="94"/>
      <c r="Q23" s="94"/>
      <c r="R23" s="95"/>
      <c r="S23" s="83"/>
      <c r="T23" s="83"/>
      <c r="U23" s="83"/>
      <c r="V23" s="85"/>
      <c r="W23" s="85"/>
      <c r="X23" s="85"/>
      <c r="Y23" s="85"/>
      <c r="Z23" s="86"/>
    </row>
    <row r="24" spans="2:26" ht="15" customHeight="1" x14ac:dyDescent="0.3">
      <c r="B24" s="90"/>
      <c r="C24" s="91"/>
      <c r="D24" s="91"/>
      <c r="E24" s="84"/>
      <c r="F24" s="84"/>
      <c r="G24" s="84"/>
      <c r="H24" s="84"/>
      <c r="I24" s="92"/>
      <c r="J24" s="4"/>
      <c r="K24" s="82" t="s">
        <v>31</v>
      </c>
      <c r="L24" s="83"/>
      <c r="M24" s="83"/>
      <c r="N24" s="93"/>
      <c r="O24" s="94"/>
      <c r="P24" s="94"/>
      <c r="Q24" s="94"/>
      <c r="R24" s="95"/>
      <c r="S24" s="83"/>
      <c r="T24" s="83"/>
      <c r="U24" s="83"/>
      <c r="V24" s="85"/>
      <c r="W24" s="85"/>
      <c r="X24" s="85"/>
      <c r="Y24" s="85"/>
      <c r="Z24" s="86"/>
    </row>
    <row r="25" spans="2:26" ht="15" customHeight="1" x14ac:dyDescent="0.3">
      <c r="B25" s="90"/>
      <c r="C25" s="91"/>
      <c r="D25" s="91"/>
      <c r="E25" s="84"/>
      <c r="F25" s="84"/>
      <c r="G25" s="84"/>
      <c r="H25" s="84"/>
      <c r="I25" s="92"/>
      <c r="J25" s="4"/>
      <c r="K25" s="82" t="s">
        <v>32</v>
      </c>
      <c r="L25" s="83"/>
      <c r="M25" s="83"/>
      <c r="N25" s="93"/>
      <c r="O25" s="94"/>
      <c r="P25" s="94"/>
      <c r="Q25" s="94"/>
      <c r="R25" s="95"/>
      <c r="S25" s="83"/>
      <c r="T25" s="83"/>
      <c r="U25" s="83"/>
      <c r="V25" s="85"/>
      <c r="W25" s="85"/>
      <c r="X25" s="85"/>
      <c r="Y25" s="85"/>
      <c r="Z25" s="86"/>
    </row>
    <row r="26" spans="2:26" ht="15" customHeight="1" x14ac:dyDescent="0.3">
      <c r="B26" s="90"/>
      <c r="C26" s="91"/>
      <c r="D26" s="91"/>
      <c r="E26" s="84"/>
      <c r="F26" s="84"/>
      <c r="G26" s="84"/>
      <c r="H26" s="84"/>
      <c r="I26" s="92"/>
      <c r="J26" s="4"/>
      <c r="K26" s="82" t="s">
        <v>33</v>
      </c>
      <c r="L26" s="83"/>
      <c r="M26" s="83"/>
      <c r="N26" s="93"/>
      <c r="O26" s="94"/>
      <c r="P26" s="94"/>
      <c r="Q26" s="94"/>
      <c r="R26" s="95"/>
      <c r="S26" s="83"/>
      <c r="T26" s="83"/>
      <c r="U26" s="83"/>
      <c r="V26" s="85"/>
      <c r="W26" s="85"/>
      <c r="X26" s="85"/>
      <c r="Y26" s="85"/>
      <c r="Z26" s="86"/>
    </row>
    <row r="27" spans="2:26" ht="15" customHeight="1" x14ac:dyDescent="0.3">
      <c r="B27" s="90"/>
      <c r="C27" s="91"/>
      <c r="D27" s="91"/>
      <c r="E27" s="84"/>
      <c r="F27" s="84"/>
      <c r="G27" s="84"/>
      <c r="H27" s="84"/>
      <c r="I27" s="92"/>
      <c r="J27" s="4"/>
      <c r="K27" s="82" t="s">
        <v>34</v>
      </c>
      <c r="L27" s="83"/>
      <c r="M27" s="83"/>
      <c r="N27" s="93"/>
      <c r="O27" s="94"/>
      <c r="P27" s="94"/>
      <c r="Q27" s="94"/>
      <c r="R27" s="95"/>
      <c r="S27" s="83"/>
      <c r="T27" s="83"/>
      <c r="U27" s="83"/>
      <c r="V27" s="85"/>
      <c r="W27" s="85"/>
      <c r="X27" s="85"/>
      <c r="Y27" s="85"/>
      <c r="Z27" s="86"/>
    </row>
    <row r="28" spans="2:26" ht="15" customHeight="1" x14ac:dyDescent="0.3">
      <c r="B28" s="90"/>
      <c r="C28" s="91"/>
      <c r="D28" s="91"/>
      <c r="E28" s="84"/>
      <c r="F28" s="84"/>
      <c r="G28" s="84"/>
      <c r="H28" s="84"/>
      <c r="I28" s="92"/>
      <c r="J28" s="4"/>
      <c r="K28" s="82" t="s">
        <v>35</v>
      </c>
      <c r="L28" s="83"/>
      <c r="M28" s="83"/>
      <c r="N28" s="93"/>
      <c r="O28" s="94"/>
      <c r="P28" s="94"/>
      <c r="Q28" s="94"/>
      <c r="R28" s="95"/>
      <c r="S28" s="83"/>
      <c r="T28" s="83"/>
      <c r="U28" s="83"/>
      <c r="V28" s="85"/>
      <c r="W28" s="85"/>
      <c r="X28" s="85"/>
      <c r="Y28" s="85"/>
      <c r="Z28" s="86"/>
    </row>
    <row r="29" spans="2:26" ht="15" customHeight="1" x14ac:dyDescent="0.3">
      <c r="B29" s="90"/>
      <c r="C29" s="91"/>
      <c r="D29" s="91"/>
      <c r="E29" s="84"/>
      <c r="F29" s="84"/>
      <c r="G29" s="84"/>
      <c r="H29" s="84"/>
      <c r="I29" s="92"/>
      <c r="J29" s="4"/>
      <c r="K29" s="82" t="s">
        <v>36</v>
      </c>
      <c r="L29" s="83"/>
      <c r="M29" s="83"/>
      <c r="N29" s="93"/>
      <c r="O29" s="94"/>
      <c r="P29" s="94"/>
      <c r="Q29" s="94"/>
      <c r="R29" s="95"/>
      <c r="S29" s="83"/>
      <c r="T29" s="83"/>
      <c r="U29" s="83"/>
      <c r="V29" s="85"/>
      <c r="W29" s="85"/>
      <c r="X29" s="85"/>
      <c r="Y29" s="85"/>
      <c r="Z29" s="86"/>
    </row>
    <row r="30" spans="2:26" ht="15" customHeight="1" x14ac:dyDescent="0.3">
      <c r="B30" s="90"/>
      <c r="C30" s="91"/>
      <c r="D30" s="91"/>
      <c r="E30" s="84"/>
      <c r="F30" s="84"/>
      <c r="G30" s="84"/>
      <c r="H30" s="84"/>
      <c r="I30" s="92"/>
      <c r="J30" s="4"/>
      <c r="K30" s="82" t="s">
        <v>37</v>
      </c>
      <c r="L30" s="83"/>
      <c r="M30" s="83"/>
      <c r="N30" s="93"/>
      <c r="O30" s="94"/>
      <c r="P30" s="94"/>
      <c r="Q30" s="94"/>
      <c r="R30" s="95"/>
      <c r="S30" s="83"/>
      <c r="T30" s="83"/>
      <c r="U30" s="83"/>
      <c r="V30" s="85"/>
      <c r="W30" s="85"/>
      <c r="X30" s="85"/>
      <c r="Y30" s="85"/>
      <c r="Z30" s="86"/>
    </row>
    <row r="31" spans="2:26" ht="15" customHeight="1" x14ac:dyDescent="0.3">
      <c r="B31" s="90"/>
      <c r="C31" s="91"/>
      <c r="D31" s="91"/>
      <c r="E31" s="84"/>
      <c r="F31" s="84"/>
      <c r="G31" s="84"/>
      <c r="H31" s="84"/>
      <c r="I31" s="92"/>
      <c r="J31" s="4"/>
      <c r="K31" s="82" t="s">
        <v>38</v>
      </c>
      <c r="L31" s="83"/>
      <c r="M31" s="83"/>
      <c r="N31" s="93"/>
      <c r="O31" s="94"/>
      <c r="P31" s="94"/>
      <c r="Q31" s="94"/>
      <c r="R31" s="95"/>
      <c r="S31" s="83"/>
      <c r="T31" s="83"/>
      <c r="U31" s="83"/>
      <c r="V31" s="85"/>
      <c r="W31" s="85"/>
      <c r="X31" s="85"/>
      <c r="Y31" s="85"/>
      <c r="Z31" s="86"/>
    </row>
    <row r="32" spans="2:26" ht="15" customHeight="1" x14ac:dyDescent="0.3">
      <c r="B32" s="90"/>
      <c r="C32" s="91"/>
      <c r="D32" s="91"/>
      <c r="E32" s="84"/>
      <c r="F32" s="84"/>
      <c r="G32" s="84"/>
      <c r="H32" s="84"/>
      <c r="I32" s="92"/>
      <c r="J32" s="4"/>
      <c r="K32" s="82" t="s">
        <v>39</v>
      </c>
      <c r="L32" s="83"/>
      <c r="M32" s="83"/>
      <c r="N32" s="93"/>
      <c r="O32" s="94"/>
      <c r="P32" s="94"/>
      <c r="Q32" s="94"/>
      <c r="R32" s="95"/>
      <c r="S32" s="83"/>
      <c r="T32" s="83"/>
      <c r="U32" s="83"/>
      <c r="V32" s="85"/>
      <c r="W32" s="85"/>
      <c r="X32" s="85"/>
      <c r="Y32" s="85"/>
      <c r="Z32" s="86"/>
    </row>
    <row r="33" spans="2:26" ht="15" customHeight="1" x14ac:dyDescent="0.3">
      <c r="B33" s="90"/>
      <c r="C33" s="91"/>
      <c r="D33" s="91"/>
      <c r="E33" s="84"/>
      <c r="F33" s="84"/>
      <c r="G33" s="84"/>
      <c r="H33" s="84"/>
      <c r="I33" s="92"/>
      <c r="J33" s="4"/>
      <c r="K33" s="82" t="s">
        <v>40</v>
      </c>
      <c r="L33" s="83"/>
      <c r="M33" s="83"/>
      <c r="N33" s="93"/>
      <c r="O33" s="94"/>
      <c r="P33" s="94"/>
      <c r="Q33" s="94"/>
      <c r="R33" s="95"/>
      <c r="S33" s="83"/>
      <c r="T33" s="83"/>
      <c r="U33" s="83"/>
      <c r="V33" s="85"/>
      <c r="W33" s="85"/>
      <c r="X33" s="85"/>
      <c r="Y33" s="85"/>
      <c r="Z33" s="86"/>
    </row>
    <row r="34" spans="2:26" ht="15" customHeight="1" x14ac:dyDescent="0.3">
      <c r="B34" s="90"/>
      <c r="C34" s="91"/>
      <c r="D34" s="91"/>
      <c r="E34" s="84"/>
      <c r="F34" s="84"/>
      <c r="G34" s="84"/>
      <c r="H34" s="84"/>
      <c r="I34" s="92"/>
      <c r="J34" s="4"/>
      <c r="K34" s="82" t="s">
        <v>41</v>
      </c>
      <c r="L34" s="83"/>
      <c r="M34" s="83"/>
      <c r="N34" s="93"/>
      <c r="O34" s="94"/>
      <c r="P34" s="94"/>
      <c r="Q34" s="94"/>
      <c r="R34" s="95"/>
      <c r="S34" s="83"/>
      <c r="T34" s="83"/>
      <c r="U34" s="83"/>
      <c r="V34" s="85"/>
      <c r="W34" s="85"/>
      <c r="X34" s="85"/>
      <c r="Y34" s="85"/>
      <c r="Z34" s="86"/>
    </row>
    <row r="35" spans="2:26" ht="15" customHeight="1" x14ac:dyDescent="0.3">
      <c r="B35" s="90"/>
      <c r="C35" s="91"/>
      <c r="D35" s="91"/>
      <c r="E35" s="84"/>
      <c r="F35" s="84"/>
      <c r="G35" s="84"/>
      <c r="H35" s="84"/>
      <c r="I35" s="92"/>
      <c r="J35" s="4"/>
      <c r="K35" s="82" t="s">
        <v>42</v>
      </c>
      <c r="L35" s="83"/>
      <c r="M35" s="83"/>
      <c r="N35" s="93"/>
      <c r="O35" s="94"/>
      <c r="P35" s="94"/>
      <c r="Q35" s="94"/>
      <c r="R35" s="95"/>
      <c r="S35" s="83"/>
      <c r="T35" s="83"/>
      <c r="U35" s="83"/>
      <c r="V35" s="85"/>
      <c r="W35" s="85"/>
      <c r="X35" s="85"/>
      <c r="Y35" s="85"/>
      <c r="Z35" s="86"/>
    </row>
    <row r="36" spans="2:26" ht="15" customHeight="1" thickBot="1" x14ac:dyDescent="0.35">
      <c r="B36" s="90"/>
      <c r="C36" s="91"/>
      <c r="D36" s="91"/>
      <c r="E36" s="84"/>
      <c r="F36" s="84"/>
      <c r="G36" s="84"/>
      <c r="H36" s="84"/>
      <c r="I36" s="92"/>
      <c r="J36" s="4"/>
      <c r="K36" s="82" t="s">
        <v>43</v>
      </c>
      <c r="L36" s="83"/>
      <c r="M36" s="83"/>
      <c r="N36" s="93"/>
      <c r="O36" s="94"/>
      <c r="P36" s="94"/>
      <c r="Q36" s="94"/>
      <c r="R36" s="95"/>
      <c r="S36" s="83"/>
      <c r="T36" s="83"/>
      <c r="U36" s="83"/>
      <c r="V36" s="85"/>
      <c r="W36" s="85"/>
      <c r="X36" s="85"/>
      <c r="Y36" s="85"/>
      <c r="Z36" s="86"/>
    </row>
    <row r="37" spans="2:26" ht="15" customHeight="1" x14ac:dyDescent="0.3">
      <c r="B37" s="87" t="s">
        <v>44</v>
      </c>
      <c r="C37" s="88"/>
      <c r="D37" s="88"/>
      <c r="E37" s="100">
        <f>SUM(N14:N44)</f>
        <v>0</v>
      </c>
      <c r="F37" s="100"/>
      <c r="G37" s="53"/>
      <c r="H37" s="53"/>
      <c r="I37" s="54"/>
      <c r="J37" s="4"/>
      <c r="K37" s="82" t="s">
        <v>45</v>
      </c>
      <c r="L37" s="83"/>
      <c r="M37" s="83"/>
      <c r="N37" s="93"/>
      <c r="O37" s="94"/>
      <c r="P37" s="94"/>
      <c r="Q37" s="94"/>
      <c r="R37" s="95"/>
      <c r="S37" s="83"/>
      <c r="T37" s="83"/>
      <c r="U37" s="83"/>
      <c r="V37" s="85"/>
      <c r="W37" s="85"/>
      <c r="X37" s="85"/>
      <c r="Y37" s="85"/>
      <c r="Z37" s="86"/>
    </row>
    <row r="38" spans="2:26" ht="15" customHeight="1" thickBot="1" x14ac:dyDescent="0.35">
      <c r="B38" s="96" t="s">
        <v>46</v>
      </c>
      <c r="C38" s="97"/>
      <c r="D38" s="97"/>
      <c r="E38" s="98">
        <f>SUM(E15:E37)</f>
        <v>15348800</v>
      </c>
      <c r="F38" s="98"/>
      <c r="G38" s="98"/>
      <c r="H38" s="98"/>
      <c r="I38" s="99"/>
      <c r="J38" s="4"/>
      <c r="K38" s="82" t="s">
        <v>47</v>
      </c>
      <c r="L38" s="83"/>
      <c r="M38" s="83"/>
      <c r="N38" s="93"/>
      <c r="O38" s="94"/>
      <c r="P38" s="94"/>
      <c r="Q38" s="94"/>
      <c r="R38" s="95"/>
      <c r="S38" s="83"/>
      <c r="T38" s="83"/>
      <c r="U38" s="83"/>
      <c r="V38" s="85"/>
      <c r="W38" s="85"/>
      <c r="X38" s="85"/>
      <c r="Y38" s="85"/>
      <c r="Z38" s="8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82" t="s">
        <v>48</v>
      </c>
      <c r="L39" s="83"/>
      <c r="M39" s="83"/>
      <c r="N39" s="93"/>
      <c r="O39" s="94"/>
      <c r="P39" s="94"/>
      <c r="Q39" s="94"/>
      <c r="R39" s="95"/>
      <c r="S39" s="83"/>
      <c r="T39" s="83"/>
      <c r="U39" s="83"/>
      <c r="V39" s="85"/>
      <c r="W39" s="85"/>
      <c r="X39" s="85"/>
      <c r="Y39" s="85"/>
      <c r="Z39" s="86"/>
    </row>
    <row r="40" spans="2:26" ht="15" customHeight="1" x14ac:dyDescent="0.3">
      <c r="B40" s="87" t="s">
        <v>49</v>
      </c>
      <c r="C40" s="88"/>
      <c r="D40" s="88"/>
      <c r="E40" s="88"/>
      <c r="F40" s="88"/>
      <c r="G40" s="88"/>
      <c r="H40" s="88"/>
      <c r="I40" s="89"/>
      <c r="K40" s="82" t="s">
        <v>50</v>
      </c>
      <c r="L40" s="83"/>
      <c r="M40" s="83"/>
      <c r="N40" s="93"/>
      <c r="O40" s="94"/>
      <c r="P40" s="94"/>
      <c r="Q40" s="94"/>
      <c r="R40" s="95"/>
      <c r="S40" s="83"/>
      <c r="T40" s="83"/>
      <c r="U40" s="83"/>
      <c r="V40" s="85"/>
      <c r="W40" s="85"/>
      <c r="X40" s="85"/>
      <c r="Y40" s="85"/>
      <c r="Z40" s="86"/>
    </row>
    <row r="41" spans="2:26" ht="15" customHeight="1" x14ac:dyDescent="0.3">
      <c r="B41" s="101">
        <v>17301550</v>
      </c>
      <c r="C41" s="102"/>
      <c r="D41" s="102"/>
      <c r="E41" s="102"/>
      <c r="F41" s="102"/>
      <c r="G41" s="102"/>
      <c r="H41" s="102"/>
      <c r="I41" s="103"/>
      <c r="K41" s="82" t="s">
        <v>51</v>
      </c>
      <c r="L41" s="83"/>
      <c r="M41" s="83"/>
      <c r="N41" s="93"/>
      <c r="O41" s="94"/>
      <c r="P41" s="94"/>
      <c r="Q41" s="94"/>
      <c r="R41" s="95"/>
      <c r="S41" s="83"/>
      <c r="T41" s="83"/>
      <c r="U41" s="83"/>
      <c r="V41" s="85"/>
      <c r="W41" s="85"/>
      <c r="X41" s="85"/>
      <c r="Y41" s="85"/>
      <c r="Z41" s="86"/>
    </row>
    <row r="42" spans="2:26" ht="15" customHeight="1" thickBot="1" x14ac:dyDescent="0.35">
      <c r="B42" s="104"/>
      <c r="C42" s="105"/>
      <c r="D42" s="105"/>
      <c r="E42" s="105"/>
      <c r="F42" s="105"/>
      <c r="G42" s="105"/>
      <c r="H42" s="105"/>
      <c r="I42" s="106"/>
      <c r="K42" s="82" t="s">
        <v>52</v>
      </c>
      <c r="L42" s="83"/>
      <c r="M42" s="83"/>
      <c r="N42" s="93"/>
      <c r="O42" s="94"/>
      <c r="P42" s="94"/>
      <c r="Q42" s="94"/>
      <c r="R42" s="95"/>
      <c r="S42" s="83"/>
      <c r="T42" s="83"/>
      <c r="U42" s="83"/>
      <c r="V42" s="85"/>
      <c r="W42" s="85"/>
      <c r="X42" s="85"/>
      <c r="Y42" s="85"/>
      <c r="Z42" s="86"/>
    </row>
    <row r="43" spans="2:26" ht="15" customHeight="1" x14ac:dyDescent="0.3">
      <c r="B43" s="123" t="s">
        <v>53</v>
      </c>
      <c r="C43" s="124"/>
      <c r="D43" s="124"/>
      <c r="E43" s="124"/>
      <c r="F43" s="124"/>
      <c r="G43" s="124"/>
      <c r="H43" s="124"/>
      <c r="I43" s="125"/>
      <c r="K43" s="82" t="s">
        <v>54</v>
      </c>
      <c r="L43" s="83"/>
      <c r="M43" s="83"/>
      <c r="N43" s="93"/>
      <c r="O43" s="94"/>
      <c r="P43" s="94"/>
      <c r="Q43" s="94"/>
      <c r="R43" s="95"/>
      <c r="S43" s="83"/>
      <c r="T43" s="83"/>
      <c r="U43" s="83"/>
      <c r="V43" s="85"/>
      <c r="W43" s="85"/>
      <c r="X43" s="85"/>
      <c r="Y43" s="85"/>
      <c r="Z43" s="86"/>
    </row>
    <row r="44" spans="2:26" ht="15" customHeight="1" x14ac:dyDescent="0.3">
      <c r="B44" s="126">
        <f>SUM(E14+B41)-E38</f>
        <v>16132750</v>
      </c>
      <c r="C44" s="127"/>
      <c r="D44" s="127"/>
      <c r="E44" s="127"/>
      <c r="F44" s="127"/>
      <c r="G44" s="127"/>
      <c r="H44" s="127"/>
      <c r="I44" s="128"/>
      <c r="K44" s="82" t="s">
        <v>55</v>
      </c>
      <c r="L44" s="83"/>
      <c r="M44" s="83"/>
      <c r="N44" s="93"/>
      <c r="O44" s="94"/>
      <c r="P44" s="94"/>
      <c r="Q44" s="94"/>
      <c r="R44" s="95"/>
      <c r="S44" s="83"/>
      <c r="T44" s="83"/>
      <c r="U44" s="83"/>
      <c r="V44" s="85"/>
      <c r="W44" s="85"/>
      <c r="X44" s="85"/>
      <c r="Y44" s="85"/>
      <c r="Z44" s="86"/>
    </row>
    <row r="45" spans="2:26" ht="15" customHeight="1" thickBot="1" x14ac:dyDescent="0.35">
      <c r="B45" s="129"/>
      <c r="C45" s="130"/>
      <c r="D45" s="130"/>
      <c r="E45" s="130"/>
      <c r="F45" s="130"/>
      <c r="G45" s="130"/>
      <c r="H45" s="130"/>
      <c r="I45" s="131"/>
      <c r="K45" s="107" t="s">
        <v>56</v>
      </c>
      <c r="L45" s="108"/>
      <c r="M45" s="108"/>
      <c r="N45" s="109">
        <f>SUM(N14:N44)</f>
        <v>0</v>
      </c>
      <c r="O45" s="109"/>
      <c r="P45" s="109"/>
      <c r="Q45" s="109"/>
      <c r="R45" s="109"/>
      <c r="S45" s="108" t="s">
        <v>56</v>
      </c>
      <c r="T45" s="108"/>
      <c r="U45" s="108"/>
      <c r="V45" s="109">
        <f>SUM(V14:V44)</f>
        <v>14180000</v>
      </c>
      <c r="W45" s="109"/>
      <c r="X45" s="109"/>
      <c r="Y45" s="109"/>
      <c r="Z45" s="11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11" t="s">
        <v>57</v>
      </c>
      <c r="C47" s="112"/>
      <c r="D47" s="112"/>
      <c r="E47" s="112"/>
      <c r="F47" s="112"/>
      <c r="G47" s="112"/>
      <c r="H47" s="112"/>
      <c r="I47" s="113"/>
    </row>
    <row r="48" spans="2:26" ht="15" customHeight="1" x14ac:dyDescent="0.3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</row>
    <row r="49" spans="2:26" ht="15" customHeight="1" x14ac:dyDescent="0.3"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</row>
    <row r="50" spans="2:26" ht="15" customHeight="1" x14ac:dyDescent="0.3"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9"/>
    </row>
    <row r="51" spans="2:26" ht="15" customHeight="1" x14ac:dyDescent="0.3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9"/>
    </row>
    <row r="52" spans="2:26" ht="15" customHeight="1" thickBot="1" x14ac:dyDescent="0.3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AB52"/>
  <sheetViews>
    <sheetView workbookViewId="0">
      <selection activeCell="AL44" sqref="AL44"/>
    </sheetView>
  </sheetViews>
  <sheetFormatPr defaultColWidth="3.25" defaultRowHeight="15" customHeight="1" x14ac:dyDescent="0.3"/>
  <cols>
    <col min="1" max="1" width="1" style="1" customWidth="1"/>
    <col min="2" max="27" width="3.25" style="1"/>
    <col min="28" max="28" width="10.625" style="38" customWidth="1"/>
    <col min="29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6" customHeight="1" thickBot="1" x14ac:dyDescent="0.35"/>
    <row r="2" spans="2:26" ht="15" customHeight="1" x14ac:dyDescent="0.3">
      <c r="B2" s="42" t="s">
        <v>61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64</v>
      </c>
      <c r="C5" s="49"/>
      <c r="D5" s="49"/>
      <c r="E5" s="49" t="s">
        <v>65</v>
      </c>
      <c r="F5" s="49"/>
      <c r="G5" s="49"/>
      <c r="H5" s="49"/>
      <c r="I5" s="49"/>
      <c r="J5" s="49"/>
      <c r="K5" s="49"/>
      <c r="L5" s="49"/>
      <c r="M5" s="52" t="s">
        <v>1</v>
      </c>
      <c r="N5" s="52"/>
      <c r="O5" s="143"/>
      <c r="P5" s="143"/>
      <c r="Q5" s="143"/>
      <c r="R5" s="143"/>
      <c r="S5" s="143"/>
      <c r="T5" s="52" t="s">
        <v>2</v>
      </c>
      <c r="U5" s="52"/>
      <c r="V5" s="52"/>
      <c r="W5" s="52"/>
      <c r="X5" s="52"/>
      <c r="Y5" s="52"/>
      <c r="Z5" s="144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5" t="s">
        <v>3</v>
      </c>
      <c r="N6" s="55"/>
      <c r="O6" s="141"/>
      <c r="P6" s="141"/>
      <c r="Q6" s="141"/>
      <c r="R6" s="141"/>
      <c r="S6" s="141"/>
      <c r="T6" s="55" t="s">
        <v>4</v>
      </c>
      <c r="U6" s="55"/>
      <c r="V6" s="55"/>
      <c r="W6" s="55"/>
      <c r="X6" s="55"/>
      <c r="Y6" s="55"/>
      <c r="Z6" s="142"/>
    </row>
    <row r="7" spans="2:26" ht="15" customHeight="1" x14ac:dyDescent="0.3">
      <c r="B7" s="57" t="s">
        <v>66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 t="s">
        <v>6</v>
      </c>
      <c r="N7" s="58"/>
      <c r="O7" s="141"/>
      <c r="P7" s="141"/>
      <c r="Q7" s="141"/>
      <c r="R7" s="141"/>
      <c r="S7" s="141"/>
      <c r="T7" s="55" t="s">
        <v>7</v>
      </c>
      <c r="U7" s="55"/>
      <c r="V7" s="55"/>
      <c r="W7" s="55"/>
      <c r="X7" s="55"/>
      <c r="Y7" s="55"/>
      <c r="Z7" s="142"/>
    </row>
    <row r="8" spans="2:26" ht="15" customHeight="1" x14ac:dyDescent="0.3">
      <c r="B8" s="57" t="s">
        <v>67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 t="s">
        <v>9</v>
      </c>
      <c r="N8" s="58"/>
      <c r="O8" s="141"/>
      <c r="P8" s="141"/>
      <c r="Q8" s="141"/>
      <c r="R8" s="141"/>
      <c r="S8" s="141"/>
      <c r="T8" s="56"/>
      <c r="U8" s="56"/>
      <c r="V8" s="55"/>
      <c r="W8" s="55"/>
      <c r="X8" s="55"/>
      <c r="Y8" s="55"/>
      <c r="Z8" s="142"/>
    </row>
    <row r="9" spans="2:26" ht="15" customHeight="1" x14ac:dyDescent="0.3">
      <c r="B9" s="57" t="s">
        <v>68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 t="s">
        <v>11</v>
      </c>
      <c r="N9" s="58"/>
      <c r="O9" s="138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40"/>
    </row>
    <row r="10" spans="2:26" ht="15" customHeight="1" x14ac:dyDescent="0.3">
      <c r="B10" s="57" t="s">
        <v>69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74" t="s">
        <v>70</v>
      </c>
      <c r="N10" s="70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40"/>
    </row>
    <row r="11" spans="2:26" ht="15" customHeight="1" thickBot="1" x14ac:dyDescent="0.35"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</row>
    <row r="12" spans="2:26" ht="6" customHeight="1" thickBot="1" x14ac:dyDescent="0.3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3"/>
      <c r="N12" s="3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2:26" ht="15" customHeight="1" x14ac:dyDescent="0.3">
      <c r="B13" s="87" t="s">
        <v>14</v>
      </c>
      <c r="C13" s="88"/>
      <c r="D13" s="88"/>
      <c r="E13" s="88" t="s">
        <v>15</v>
      </c>
      <c r="F13" s="88"/>
      <c r="G13" s="88"/>
      <c r="H13" s="88"/>
      <c r="I13" s="89"/>
      <c r="K13" s="87" t="s">
        <v>71</v>
      </c>
      <c r="L13" s="88"/>
      <c r="M13" s="88"/>
      <c r="N13" s="88" t="s">
        <v>72</v>
      </c>
      <c r="O13" s="88"/>
      <c r="P13" s="88"/>
      <c r="Q13" s="88"/>
      <c r="R13" s="88"/>
      <c r="S13" s="88" t="s">
        <v>18</v>
      </c>
      <c r="T13" s="88"/>
      <c r="U13" s="88"/>
      <c r="V13" s="88" t="s">
        <v>19</v>
      </c>
      <c r="W13" s="88"/>
      <c r="X13" s="88"/>
      <c r="Y13" s="88"/>
      <c r="Z13" s="89"/>
    </row>
    <row r="14" spans="2:26" ht="15" customHeight="1" x14ac:dyDescent="0.3">
      <c r="B14" s="78" t="s">
        <v>20</v>
      </c>
      <c r="C14" s="79"/>
      <c r="D14" s="79"/>
      <c r="E14" s="80">
        <f>SUM(V13:V44)</f>
        <v>199500</v>
      </c>
      <c r="F14" s="80"/>
      <c r="G14" s="80"/>
      <c r="H14" s="80"/>
      <c r="I14" s="81"/>
      <c r="J14" s="4"/>
      <c r="K14" s="82" t="s">
        <v>21</v>
      </c>
      <c r="L14" s="83"/>
      <c r="M14" s="83"/>
      <c r="N14" s="84">
        <f>SUM('[1]01'!E4:M5)</f>
        <v>0</v>
      </c>
      <c r="O14" s="84"/>
      <c r="P14" s="84"/>
      <c r="Q14" s="84"/>
      <c r="R14" s="84"/>
      <c r="S14" s="83" t="s">
        <v>21</v>
      </c>
      <c r="T14" s="83"/>
      <c r="U14" s="83"/>
      <c r="V14" s="85">
        <v>0</v>
      </c>
      <c r="W14" s="85"/>
      <c r="X14" s="85"/>
      <c r="Y14" s="85"/>
      <c r="Z14" s="86"/>
    </row>
    <row r="15" spans="2:26" ht="15" customHeight="1" x14ac:dyDescent="0.3">
      <c r="B15" s="90"/>
      <c r="C15" s="91"/>
      <c r="D15" s="91"/>
      <c r="E15" s="84"/>
      <c r="F15" s="84"/>
      <c r="G15" s="84"/>
      <c r="H15" s="84"/>
      <c r="I15" s="92"/>
      <c r="J15" s="4"/>
      <c r="K15" s="82" t="s">
        <v>22</v>
      </c>
      <c r="L15" s="83"/>
      <c r="M15" s="83"/>
      <c r="N15" s="93">
        <f>SUM('[1]02'!E4:J5)</f>
        <v>0</v>
      </c>
      <c r="O15" s="94"/>
      <c r="P15" s="94"/>
      <c r="Q15" s="94"/>
      <c r="R15" s="95"/>
      <c r="S15" s="83" t="s">
        <v>22</v>
      </c>
      <c r="T15" s="83"/>
      <c r="U15" s="83"/>
      <c r="V15" s="85">
        <v>0</v>
      </c>
      <c r="W15" s="85"/>
      <c r="X15" s="85"/>
      <c r="Y15" s="85"/>
      <c r="Z15" s="86"/>
    </row>
    <row r="16" spans="2:26" ht="15" customHeight="1" x14ac:dyDescent="0.3">
      <c r="B16" s="90"/>
      <c r="C16" s="91"/>
      <c r="D16" s="91"/>
      <c r="E16" s="84"/>
      <c r="F16" s="84"/>
      <c r="G16" s="84"/>
      <c r="H16" s="84"/>
      <c r="I16" s="92"/>
      <c r="J16" s="4"/>
      <c r="K16" s="82" t="s">
        <v>23</v>
      </c>
      <c r="L16" s="83"/>
      <c r="M16" s="83"/>
      <c r="N16" s="93">
        <f>SUM('[1]03'!E4:J5)</f>
        <v>0</v>
      </c>
      <c r="O16" s="94"/>
      <c r="P16" s="94"/>
      <c r="Q16" s="94"/>
      <c r="R16" s="95"/>
      <c r="S16" s="83" t="s">
        <v>23</v>
      </c>
      <c r="T16" s="83"/>
      <c r="U16" s="83"/>
      <c r="V16" s="85">
        <v>0</v>
      </c>
      <c r="W16" s="85"/>
      <c r="X16" s="85"/>
      <c r="Y16" s="85"/>
      <c r="Z16" s="86"/>
    </row>
    <row r="17" spans="2:27" ht="15" customHeight="1" x14ac:dyDescent="0.3">
      <c r="B17" s="90"/>
      <c r="C17" s="91"/>
      <c r="D17" s="91"/>
      <c r="E17" s="84"/>
      <c r="F17" s="84"/>
      <c r="G17" s="84"/>
      <c r="H17" s="84"/>
      <c r="I17" s="92"/>
      <c r="J17" s="4"/>
      <c r="K17" s="82" t="s">
        <v>24</v>
      </c>
      <c r="L17" s="83"/>
      <c r="M17" s="83"/>
      <c r="N17" s="93">
        <f>SUM('[1]04'!E4:J5)</f>
        <v>0</v>
      </c>
      <c r="O17" s="94"/>
      <c r="P17" s="94"/>
      <c r="Q17" s="94"/>
      <c r="R17" s="95"/>
      <c r="S17" s="83" t="s">
        <v>24</v>
      </c>
      <c r="T17" s="83"/>
      <c r="U17" s="83"/>
      <c r="V17" s="85">
        <v>10500</v>
      </c>
      <c r="W17" s="85"/>
      <c r="X17" s="85"/>
      <c r="Y17" s="85"/>
      <c r="Z17" s="86"/>
    </row>
    <row r="18" spans="2:27" ht="15" customHeight="1" x14ac:dyDescent="0.3">
      <c r="B18" s="90"/>
      <c r="C18" s="91"/>
      <c r="D18" s="91"/>
      <c r="E18" s="84"/>
      <c r="F18" s="84"/>
      <c r="G18" s="84"/>
      <c r="H18" s="84"/>
      <c r="I18" s="92"/>
      <c r="J18" s="4"/>
      <c r="K18" s="82" t="s">
        <v>25</v>
      </c>
      <c r="L18" s="83"/>
      <c r="M18" s="83"/>
      <c r="N18" s="93">
        <f>SUM('[1]05'!E4:J5)</f>
        <v>0</v>
      </c>
      <c r="O18" s="94"/>
      <c r="P18" s="94"/>
      <c r="Q18" s="94"/>
      <c r="R18" s="95"/>
      <c r="S18" s="83" t="s">
        <v>25</v>
      </c>
      <c r="T18" s="83"/>
      <c r="U18" s="83"/>
      <c r="V18" s="85">
        <v>21000</v>
      </c>
      <c r="W18" s="85"/>
      <c r="X18" s="85"/>
      <c r="Y18" s="85"/>
      <c r="Z18" s="86"/>
    </row>
    <row r="19" spans="2:27" ht="15" customHeight="1" x14ac:dyDescent="0.3">
      <c r="B19" s="90"/>
      <c r="C19" s="91"/>
      <c r="D19" s="91"/>
      <c r="E19" s="84"/>
      <c r="F19" s="84"/>
      <c r="G19" s="84"/>
      <c r="H19" s="84"/>
      <c r="I19" s="92"/>
      <c r="J19" s="4"/>
      <c r="K19" s="82" t="s">
        <v>26</v>
      </c>
      <c r="L19" s="83"/>
      <c r="M19" s="83"/>
      <c r="N19" s="93">
        <f>SUM('[1]06'!E4:J5)</f>
        <v>0</v>
      </c>
      <c r="O19" s="94"/>
      <c r="P19" s="94"/>
      <c r="Q19" s="94"/>
      <c r="R19" s="95"/>
      <c r="S19" s="83" t="s">
        <v>26</v>
      </c>
      <c r="T19" s="83"/>
      <c r="U19" s="83"/>
      <c r="V19" s="85">
        <v>0</v>
      </c>
      <c r="W19" s="85"/>
      <c r="X19" s="85"/>
      <c r="Y19" s="85"/>
      <c r="Z19" s="86"/>
    </row>
    <row r="20" spans="2:27" ht="15" customHeight="1" x14ac:dyDescent="0.3">
      <c r="B20" s="90"/>
      <c r="C20" s="91"/>
      <c r="D20" s="91"/>
      <c r="E20" s="84"/>
      <c r="F20" s="84"/>
      <c r="G20" s="84"/>
      <c r="H20" s="84"/>
      <c r="I20" s="92"/>
      <c r="J20" s="4"/>
      <c r="K20" s="82" t="s">
        <v>27</v>
      </c>
      <c r="L20" s="83"/>
      <c r="M20" s="83"/>
      <c r="N20" s="93">
        <f>SUM('[1]07'!E4:J5)</f>
        <v>0</v>
      </c>
      <c r="O20" s="94"/>
      <c r="P20" s="94"/>
      <c r="Q20" s="94"/>
      <c r="R20" s="95"/>
      <c r="S20" s="83" t="s">
        <v>27</v>
      </c>
      <c r="T20" s="83"/>
      <c r="U20" s="83"/>
      <c r="V20" s="85">
        <v>0</v>
      </c>
      <c r="W20" s="85"/>
      <c r="X20" s="85"/>
      <c r="Y20" s="85"/>
      <c r="Z20" s="86"/>
    </row>
    <row r="21" spans="2:27" ht="15" customHeight="1" x14ac:dyDescent="0.3">
      <c r="B21" s="90"/>
      <c r="C21" s="91"/>
      <c r="D21" s="91"/>
      <c r="E21" s="84"/>
      <c r="F21" s="84"/>
      <c r="G21" s="84"/>
      <c r="H21" s="84"/>
      <c r="I21" s="92"/>
      <c r="J21" s="4"/>
      <c r="K21" s="82" t="s">
        <v>28</v>
      </c>
      <c r="L21" s="83"/>
      <c r="M21" s="83"/>
      <c r="N21" s="93">
        <f>SUM('[1]08'!E4:J5)</f>
        <v>0</v>
      </c>
      <c r="O21" s="94"/>
      <c r="P21" s="94"/>
      <c r="Q21" s="94"/>
      <c r="R21" s="95"/>
      <c r="S21" s="83" t="s">
        <v>28</v>
      </c>
      <c r="T21" s="83"/>
      <c r="U21" s="83"/>
      <c r="V21" s="85">
        <v>10500</v>
      </c>
      <c r="W21" s="85"/>
      <c r="X21" s="85"/>
      <c r="Y21" s="85"/>
      <c r="Z21" s="86"/>
    </row>
    <row r="22" spans="2:27" ht="15" customHeight="1" x14ac:dyDescent="0.3">
      <c r="B22" s="90"/>
      <c r="C22" s="91"/>
      <c r="D22" s="91"/>
      <c r="E22" s="84"/>
      <c r="F22" s="84"/>
      <c r="G22" s="84"/>
      <c r="H22" s="84"/>
      <c r="I22" s="92"/>
      <c r="J22" s="4"/>
      <c r="K22" s="82" t="s">
        <v>29</v>
      </c>
      <c r="L22" s="83"/>
      <c r="M22" s="83"/>
      <c r="N22" s="93">
        <f>SUM('[1]09'!E4:J5)</f>
        <v>0</v>
      </c>
      <c r="O22" s="94"/>
      <c r="P22" s="94"/>
      <c r="Q22" s="94"/>
      <c r="R22" s="95"/>
      <c r="S22" s="83" t="s">
        <v>29</v>
      </c>
      <c r="T22" s="83"/>
      <c r="U22" s="83"/>
      <c r="V22" s="85">
        <v>0</v>
      </c>
      <c r="W22" s="85"/>
      <c r="X22" s="85"/>
      <c r="Y22" s="85"/>
      <c r="Z22" s="86"/>
    </row>
    <row r="23" spans="2:27" ht="15" customHeight="1" x14ac:dyDescent="0.3">
      <c r="B23" s="90"/>
      <c r="C23" s="91"/>
      <c r="D23" s="91"/>
      <c r="E23" s="84"/>
      <c r="F23" s="84"/>
      <c r="G23" s="84"/>
      <c r="H23" s="84"/>
      <c r="I23" s="92"/>
      <c r="J23" s="4"/>
      <c r="K23" s="82" t="s">
        <v>30</v>
      </c>
      <c r="L23" s="83"/>
      <c r="M23" s="83"/>
      <c r="N23" s="93">
        <f>SUM('[1]10'!E4:J5)</f>
        <v>0</v>
      </c>
      <c r="O23" s="94"/>
      <c r="P23" s="94"/>
      <c r="Q23" s="94"/>
      <c r="R23" s="95"/>
      <c r="S23" s="83" t="s">
        <v>30</v>
      </c>
      <c r="T23" s="83"/>
      <c r="U23" s="83"/>
      <c r="V23" s="85">
        <v>0</v>
      </c>
      <c r="W23" s="85"/>
      <c r="X23" s="85"/>
      <c r="Y23" s="85"/>
      <c r="Z23" s="86"/>
      <c r="AA23" s="9"/>
    </row>
    <row r="24" spans="2:27" ht="15" customHeight="1" x14ac:dyDescent="0.3">
      <c r="B24" s="90"/>
      <c r="C24" s="91"/>
      <c r="D24" s="91"/>
      <c r="E24" s="56"/>
      <c r="F24" s="56"/>
      <c r="G24" s="56"/>
      <c r="H24" s="56"/>
      <c r="I24" s="60"/>
      <c r="J24" s="4"/>
      <c r="K24" s="82" t="s">
        <v>31</v>
      </c>
      <c r="L24" s="83"/>
      <c r="M24" s="83"/>
      <c r="N24" s="93">
        <f>SUM('[1]11'!E4:J5)</f>
        <v>0</v>
      </c>
      <c r="O24" s="94"/>
      <c r="P24" s="94"/>
      <c r="Q24" s="94"/>
      <c r="R24" s="95"/>
      <c r="S24" s="83" t="s">
        <v>60</v>
      </c>
      <c r="T24" s="83"/>
      <c r="U24" s="83"/>
      <c r="V24" s="85">
        <v>10500</v>
      </c>
      <c r="W24" s="85"/>
      <c r="X24" s="85"/>
      <c r="Y24" s="85"/>
      <c r="Z24" s="86"/>
      <c r="AA24" s="9"/>
    </row>
    <row r="25" spans="2:27" ht="15" customHeight="1" x14ac:dyDescent="0.3">
      <c r="B25" s="90"/>
      <c r="C25" s="91"/>
      <c r="D25" s="91"/>
      <c r="E25" s="56"/>
      <c r="F25" s="56"/>
      <c r="G25" s="56"/>
      <c r="H25" s="56"/>
      <c r="I25" s="60"/>
      <c r="J25" s="4"/>
      <c r="K25" s="82" t="s">
        <v>32</v>
      </c>
      <c r="L25" s="83"/>
      <c r="M25" s="83"/>
      <c r="N25" s="93">
        <f>SUM('[1]12'!E4:J5)</f>
        <v>0</v>
      </c>
      <c r="O25" s="94"/>
      <c r="P25" s="94"/>
      <c r="Q25" s="94"/>
      <c r="R25" s="95"/>
      <c r="S25" s="83" t="s">
        <v>32</v>
      </c>
      <c r="T25" s="83"/>
      <c r="U25" s="83"/>
      <c r="V25" s="85">
        <v>31500</v>
      </c>
      <c r="W25" s="85"/>
      <c r="X25" s="85"/>
      <c r="Y25" s="85"/>
      <c r="Z25" s="86"/>
    </row>
    <row r="26" spans="2:27" ht="15" customHeight="1" x14ac:dyDescent="0.3">
      <c r="B26" s="90"/>
      <c r="C26" s="91"/>
      <c r="D26" s="91"/>
      <c r="E26" s="56"/>
      <c r="F26" s="56"/>
      <c r="G26" s="56"/>
      <c r="H26" s="56"/>
      <c r="I26" s="60"/>
      <c r="J26" s="4"/>
      <c r="K26" s="82" t="s">
        <v>33</v>
      </c>
      <c r="L26" s="83"/>
      <c r="M26" s="83"/>
      <c r="N26" s="93">
        <f>SUM('[1]13'!E4:J5)</f>
        <v>0</v>
      </c>
      <c r="O26" s="94"/>
      <c r="P26" s="94"/>
      <c r="Q26" s="94"/>
      <c r="R26" s="95"/>
      <c r="S26" s="83" t="s">
        <v>33</v>
      </c>
      <c r="T26" s="83"/>
      <c r="U26" s="83"/>
      <c r="V26" s="85">
        <f>SUM('[1]13'!Q149:Z150)</f>
        <v>0</v>
      </c>
      <c r="W26" s="85"/>
      <c r="X26" s="85"/>
      <c r="Y26" s="85"/>
      <c r="Z26" s="86"/>
      <c r="AA26" s="9"/>
    </row>
    <row r="27" spans="2:27" ht="15" customHeight="1" x14ac:dyDescent="0.3">
      <c r="B27" s="90"/>
      <c r="C27" s="91"/>
      <c r="D27" s="91"/>
      <c r="E27" s="56"/>
      <c r="F27" s="56"/>
      <c r="G27" s="56"/>
      <c r="H27" s="56"/>
      <c r="I27" s="60"/>
      <c r="J27" s="4"/>
      <c r="K27" s="82" t="s">
        <v>34</v>
      </c>
      <c r="L27" s="83"/>
      <c r="M27" s="83"/>
      <c r="N27" s="93">
        <f>SUM('[1]14'!E4:J5)</f>
        <v>0</v>
      </c>
      <c r="O27" s="94"/>
      <c r="P27" s="94"/>
      <c r="Q27" s="94"/>
      <c r="R27" s="95"/>
      <c r="S27" s="83" t="s">
        <v>34</v>
      </c>
      <c r="T27" s="83"/>
      <c r="U27" s="83"/>
      <c r="V27" s="85">
        <f>SUM('[1]14'!Q149:Z150)</f>
        <v>0</v>
      </c>
      <c r="W27" s="85"/>
      <c r="X27" s="85"/>
      <c r="Y27" s="85"/>
      <c r="Z27" s="86"/>
      <c r="AA27" s="9"/>
    </row>
    <row r="28" spans="2:27" ht="15" customHeight="1" x14ac:dyDescent="0.3">
      <c r="B28" s="90"/>
      <c r="C28" s="91"/>
      <c r="D28" s="91"/>
      <c r="E28" s="56"/>
      <c r="F28" s="56"/>
      <c r="G28" s="56"/>
      <c r="H28" s="56"/>
      <c r="I28" s="60"/>
      <c r="J28" s="4"/>
      <c r="K28" s="82" t="s">
        <v>35</v>
      </c>
      <c r="L28" s="83"/>
      <c r="M28" s="83"/>
      <c r="N28" s="93">
        <f>SUM('[1]15'!E4:J5)</f>
        <v>0</v>
      </c>
      <c r="O28" s="94"/>
      <c r="P28" s="94"/>
      <c r="Q28" s="94"/>
      <c r="R28" s="95"/>
      <c r="S28" s="83" t="s">
        <v>35</v>
      </c>
      <c r="T28" s="83"/>
      <c r="U28" s="83"/>
      <c r="V28" s="85">
        <f>SUM('[1]15'!Q149:Z150)</f>
        <v>21000</v>
      </c>
      <c r="W28" s="85"/>
      <c r="X28" s="85"/>
      <c r="Y28" s="85"/>
      <c r="Z28" s="86"/>
    </row>
    <row r="29" spans="2:27" ht="15" customHeight="1" x14ac:dyDescent="0.3">
      <c r="B29" s="90"/>
      <c r="C29" s="91"/>
      <c r="D29" s="91"/>
      <c r="E29" s="56"/>
      <c r="F29" s="56"/>
      <c r="G29" s="56"/>
      <c r="H29" s="56"/>
      <c r="I29" s="60"/>
      <c r="J29" s="4"/>
      <c r="K29" s="82" t="s">
        <v>36</v>
      </c>
      <c r="L29" s="83"/>
      <c r="M29" s="83"/>
      <c r="N29" s="93">
        <f>SUM('[1]16'!E4:J5)</f>
        <v>0</v>
      </c>
      <c r="O29" s="94"/>
      <c r="P29" s="94"/>
      <c r="Q29" s="94"/>
      <c r="R29" s="95"/>
      <c r="S29" s="83" t="s">
        <v>36</v>
      </c>
      <c r="T29" s="83"/>
      <c r="U29" s="83"/>
      <c r="V29" s="85">
        <f>SUM('[1]16'!Q149:Z150)</f>
        <v>0</v>
      </c>
      <c r="W29" s="85"/>
      <c r="X29" s="85"/>
      <c r="Y29" s="85"/>
      <c r="Z29" s="86"/>
    </row>
    <row r="30" spans="2:27" ht="15" customHeight="1" x14ac:dyDescent="0.3">
      <c r="B30" s="90"/>
      <c r="C30" s="91"/>
      <c r="D30" s="91"/>
      <c r="E30" s="56"/>
      <c r="F30" s="56"/>
      <c r="G30" s="56"/>
      <c r="H30" s="56"/>
      <c r="I30" s="60"/>
      <c r="J30" s="4"/>
      <c r="K30" s="82" t="s">
        <v>37</v>
      </c>
      <c r="L30" s="83"/>
      <c r="M30" s="83"/>
      <c r="N30" s="93">
        <f>SUM('[1]17'!E4:J5)</f>
        <v>0</v>
      </c>
      <c r="O30" s="94"/>
      <c r="P30" s="94"/>
      <c r="Q30" s="94"/>
      <c r="R30" s="95"/>
      <c r="S30" s="83" t="s">
        <v>37</v>
      </c>
      <c r="T30" s="83"/>
      <c r="U30" s="83"/>
      <c r="V30" s="85">
        <f>SUM('[1]17'!Q149:Z150)</f>
        <v>0</v>
      </c>
      <c r="W30" s="85"/>
      <c r="X30" s="85"/>
      <c r="Y30" s="85"/>
      <c r="Z30" s="86"/>
    </row>
    <row r="31" spans="2:27" ht="15" customHeight="1" x14ac:dyDescent="0.3">
      <c r="B31" s="90"/>
      <c r="C31" s="91"/>
      <c r="D31" s="91"/>
      <c r="E31" s="56"/>
      <c r="F31" s="56"/>
      <c r="G31" s="56"/>
      <c r="H31" s="56"/>
      <c r="I31" s="60"/>
      <c r="J31" s="4"/>
      <c r="K31" s="82" t="s">
        <v>38</v>
      </c>
      <c r="L31" s="83"/>
      <c r="M31" s="83"/>
      <c r="N31" s="93">
        <f>SUM('[1]18'!E4:J5)</f>
        <v>0</v>
      </c>
      <c r="O31" s="94"/>
      <c r="P31" s="94"/>
      <c r="Q31" s="94"/>
      <c r="R31" s="95"/>
      <c r="S31" s="83" t="s">
        <v>38</v>
      </c>
      <c r="T31" s="83"/>
      <c r="U31" s="83"/>
      <c r="V31" s="85">
        <f>SUM('[1]18'!Q149:Z150)</f>
        <v>10500</v>
      </c>
      <c r="W31" s="85"/>
      <c r="X31" s="85"/>
      <c r="Y31" s="85"/>
      <c r="Z31" s="86"/>
    </row>
    <row r="32" spans="2:27" ht="15" customHeight="1" x14ac:dyDescent="0.3">
      <c r="B32" s="90"/>
      <c r="C32" s="91"/>
      <c r="D32" s="91"/>
      <c r="E32" s="56"/>
      <c r="F32" s="56"/>
      <c r="G32" s="56"/>
      <c r="H32" s="56"/>
      <c r="I32" s="60"/>
      <c r="J32" s="4"/>
      <c r="K32" s="82" t="s">
        <v>39</v>
      </c>
      <c r="L32" s="83"/>
      <c r="M32" s="83"/>
      <c r="N32" s="93">
        <f>SUM('[1]19'!E4:J5)</f>
        <v>0</v>
      </c>
      <c r="O32" s="94"/>
      <c r="P32" s="94"/>
      <c r="Q32" s="94"/>
      <c r="R32" s="95"/>
      <c r="S32" s="83" t="s">
        <v>39</v>
      </c>
      <c r="T32" s="83"/>
      <c r="U32" s="83"/>
      <c r="V32" s="85">
        <f>SUM('[1]19'!Q149:Z150)</f>
        <v>10500</v>
      </c>
      <c r="W32" s="85"/>
      <c r="X32" s="85"/>
      <c r="Y32" s="85"/>
      <c r="Z32" s="86"/>
    </row>
    <row r="33" spans="2:26" ht="15" customHeight="1" x14ac:dyDescent="0.3">
      <c r="B33" s="90"/>
      <c r="C33" s="91"/>
      <c r="D33" s="91"/>
      <c r="E33" s="56"/>
      <c r="F33" s="56"/>
      <c r="G33" s="56"/>
      <c r="H33" s="56"/>
      <c r="I33" s="60"/>
      <c r="J33" s="4"/>
      <c r="K33" s="82" t="s">
        <v>40</v>
      </c>
      <c r="L33" s="83"/>
      <c r="M33" s="83"/>
      <c r="N33" s="93">
        <f>SUM('[1]20'!E4:J5)</f>
        <v>0</v>
      </c>
      <c r="O33" s="94"/>
      <c r="P33" s="94"/>
      <c r="Q33" s="94"/>
      <c r="R33" s="95"/>
      <c r="S33" s="83" t="s">
        <v>40</v>
      </c>
      <c r="T33" s="83"/>
      <c r="U33" s="83"/>
      <c r="V33" s="85">
        <f>SUM('[1]20'!Q149:Z150)</f>
        <v>10500</v>
      </c>
      <c r="W33" s="85"/>
      <c r="X33" s="85"/>
      <c r="Y33" s="85"/>
      <c r="Z33" s="86"/>
    </row>
    <row r="34" spans="2:26" ht="15" customHeight="1" x14ac:dyDescent="0.3">
      <c r="B34" s="90"/>
      <c r="C34" s="91"/>
      <c r="D34" s="91"/>
      <c r="E34" s="56"/>
      <c r="F34" s="56"/>
      <c r="G34" s="56"/>
      <c r="H34" s="56"/>
      <c r="I34" s="60"/>
      <c r="J34" s="4"/>
      <c r="K34" s="82" t="s">
        <v>41</v>
      </c>
      <c r="L34" s="83"/>
      <c r="M34" s="83"/>
      <c r="N34" s="93">
        <f>SUM('[1]21'!E4:J5)</f>
        <v>0</v>
      </c>
      <c r="O34" s="94"/>
      <c r="P34" s="94"/>
      <c r="Q34" s="94"/>
      <c r="R34" s="95"/>
      <c r="S34" s="83" t="s">
        <v>41</v>
      </c>
      <c r="T34" s="83"/>
      <c r="U34" s="83"/>
      <c r="V34" s="85">
        <f>SUM('[1]21'!Q149:Z150)</f>
        <v>0</v>
      </c>
      <c r="W34" s="85"/>
      <c r="X34" s="85"/>
      <c r="Y34" s="85"/>
      <c r="Z34" s="86"/>
    </row>
    <row r="35" spans="2:26" ht="15" customHeight="1" x14ac:dyDescent="0.3">
      <c r="B35" s="90"/>
      <c r="C35" s="91"/>
      <c r="D35" s="91"/>
      <c r="E35" s="56"/>
      <c r="F35" s="56"/>
      <c r="G35" s="56"/>
      <c r="H35" s="56"/>
      <c r="I35" s="60"/>
      <c r="J35" s="4"/>
      <c r="K35" s="82" t="s">
        <v>42</v>
      </c>
      <c r="L35" s="83"/>
      <c r="M35" s="83"/>
      <c r="N35" s="93">
        <f>SUM('[1]22'!E4:J5)</f>
        <v>0</v>
      </c>
      <c r="O35" s="94"/>
      <c r="P35" s="94"/>
      <c r="Q35" s="94"/>
      <c r="R35" s="95"/>
      <c r="S35" s="83" t="s">
        <v>42</v>
      </c>
      <c r="T35" s="83"/>
      <c r="U35" s="83"/>
      <c r="V35" s="85">
        <f>SUM('[1]22'!Q149:Z150)</f>
        <v>31500</v>
      </c>
      <c r="W35" s="85"/>
      <c r="X35" s="85"/>
      <c r="Y35" s="85"/>
      <c r="Z35" s="86"/>
    </row>
    <row r="36" spans="2:26" ht="15" customHeight="1" thickBot="1" x14ac:dyDescent="0.35">
      <c r="B36" s="132"/>
      <c r="C36" s="133"/>
      <c r="D36" s="133"/>
      <c r="E36" s="134"/>
      <c r="F36" s="134"/>
      <c r="G36" s="134"/>
      <c r="H36" s="134"/>
      <c r="I36" s="135"/>
      <c r="J36" s="4"/>
      <c r="K36" s="82" t="s">
        <v>43</v>
      </c>
      <c r="L36" s="83"/>
      <c r="M36" s="83"/>
      <c r="N36" s="93">
        <f>SUM('[1]23'!E4:J5)</f>
        <v>0</v>
      </c>
      <c r="O36" s="94"/>
      <c r="P36" s="94"/>
      <c r="Q36" s="94"/>
      <c r="R36" s="95"/>
      <c r="S36" s="83" t="s">
        <v>43</v>
      </c>
      <c r="T36" s="83"/>
      <c r="U36" s="83"/>
      <c r="V36" s="85">
        <f>SUM('[1]23'!Q149:Z150)</f>
        <v>0</v>
      </c>
      <c r="W36" s="85"/>
      <c r="X36" s="85"/>
      <c r="Y36" s="85"/>
      <c r="Z36" s="86"/>
    </row>
    <row r="37" spans="2:26" ht="15" customHeight="1" x14ac:dyDescent="0.3">
      <c r="B37" s="87" t="s">
        <v>44</v>
      </c>
      <c r="C37" s="88"/>
      <c r="D37" s="88"/>
      <c r="E37" s="100">
        <f>SUM(N14:N44)</f>
        <v>0</v>
      </c>
      <c r="F37" s="100"/>
      <c r="G37" s="53"/>
      <c r="H37" s="53"/>
      <c r="I37" s="54"/>
      <c r="J37" s="4"/>
      <c r="K37" s="82" t="s">
        <v>45</v>
      </c>
      <c r="L37" s="83"/>
      <c r="M37" s="83"/>
      <c r="N37" s="93">
        <f>SUM('[1]24'!E4:J5)</f>
        <v>0</v>
      </c>
      <c r="O37" s="94"/>
      <c r="P37" s="94"/>
      <c r="Q37" s="94"/>
      <c r="R37" s="95"/>
      <c r="S37" s="83" t="s">
        <v>45</v>
      </c>
      <c r="T37" s="83"/>
      <c r="U37" s="83"/>
      <c r="V37" s="85">
        <f>SUM('[1]24'!Q149:Z150)</f>
        <v>0</v>
      </c>
      <c r="W37" s="85"/>
      <c r="X37" s="85"/>
      <c r="Y37" s="85"/>
      <c r="Z37" s="86"/>
    </row>
    <row r="38" spans="2:26" ht="15" customHeight="1" thickBot="1" x14ac:dyDescent="0.35">
      <c r="B38" s="96" t="s">
        <v>46</v>
      </c>
      <c r="C38" s="97"/>
      <c r="D38" s="97"/>
      <c r="E38" s="98">
        <f>SUM(E15:E37)</f>
        <v>0</v>
      </c>
      <c r="F38" s="98"/>
      <c r="G38" s="98"/>
      <c r="H38" s="98"/>
      <c r="I38" s="99"/>
      <c r="J38" s="4"/>
      <c r="K38" s="82" t="s">
        <v>47</v>
      </c>
      <c r="L38" s="83"/>
      <c r="M38" s="83"/>
      <c r="N38" s="93">
        <f>SUM('[1]25'!E4:J5)</f>
        <v>0</v>
      </c>
      <c r="O38" s="94"/>
      <c r="P38" s="94"/>
      <c r="Q38" s="94"/>
      <c r="R38" s="95"/>
      <c r="S38" s="83" t="s">
        <v>47</v>
      </c>
      <c r="T38" s="83"/>
      <c r="U38" s="83"/>
      <c r="V38" s="85">
        <f>SUM('[1]25'!Q149:Z150)</f>
        <v>0</v>
      </c>
      <c r="W38" s="85"/>
      <c r="X38" s="85"/>
      <c r="Y38" s="85"/>
      <c r="Z38" s="8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82" t="s">
        <v>48</v>
      </c>
      <c r="L39" s="83"/>
      <c r="M39" s="83"/>
      <c r="N39" s="93">
        <f>SUM('[1]26'!E4:J5)</f>
        <v>0</v>
      </c>
      <c r="O39" s="94"/>
      <c r="P39" s="94"/>
      <c r="Q39" s="94"/>
      <c r="R39" s="95"/>
      <c r="S39" s="83" t="s">
        <v>48</v>
      </c>
      <c r="T39" s="83"/>
      <c r="U39" s="83"/>
      <c r="V39" s="85">
        <f>SUM('[1]26'!Q149:Z150)</f>
        <v>0</v>
      </c>
      <c r="W39" s="85"/>
      <c r="X39" s="85"/>
      <c r="Y39" s="85"/>
      <c r="Z39" s="86"/>
    </row>
    <row r="40" spans="2:26" ht="15" customHeight="1" x14ac:dyDescent="0.3">
      <c r="B40" s="87" t="s">
        <v>49</v>
      </c>
      <c r="C40" s="88"/>
      <c r="D40" s="88"/>
      <c r="E40" s="88"/>
      <c r="F40" s="88"/>
      <c r="G40" s="88"/>
      <c r="H40" s="88"/>
      <c r="I40" s="89"/>
      <c r="K40" s="82" t="s">
        <v>50</v>
      </c>
      <c r="L40" s="83"/>
      <c r="M40" s="83"/>
      <c r="N40" s="93">
        <f>SUM('[1]27'!E4:J5)</f>
        <v>0</v>
      </c>
      <c r="O40" s="94"/>
      <c r="P40" s="94"/>
      <c r="Q40" s="94"/>
      <c r="R40" s="95"/>
      <c r="S40" s="83" t="s">
        <v>50</v>
      </c>
      <c r="T40" s="83"/>
      <c r="U40" s="83"/>
      <c r="V40" s="85">
        <f>SUM('[1]27'!Q149:Z150)</f>
        <v>0</v>
      </c>
      <c r="W40" s="85"/>
      <c r="X40" s="85"/>
      <c r="Y40" s="85"/>
      <c r="Z40" s="86"/>
    </row>
    <row r="41" spans="2:26" ht="15" customHeight="1" x14ac:dyDescent="0.3">
      <c r="B41" s="101">
        <v>0</v>
      </c>
      <c r="C41" s="102"/>
      <c r="D41" s="102"/>
      <c r="E41" s="102"/>
      <c r="F41" s="102"/>
      <c r="G41" s="102"/>
      <c r="H41" s="102"/>
      <c r="I41" s="103"/>
      <c r="K41" s="82" t="s">
        <v>51</v>
      </c>
      <c r="L41" s="83"/>
      <c r="M41" s="83"/>
      <c r="N41" s="93">
        <f>SUM('[1]28'!E4:J5)</f>
        <v>0</v>
      </c>
      <c r="O41" s="94"/>
      <c r="P41" s="94"/>
      <c r="Q41" s="94"/>
      <c r="R41" s="95"/>
      <c r="S41" s="83" t="s">
        <v>51</v>
      </c>
      <c r="T41" s="83"/>
      <c r="U41" s="83"/>
      <c r="V41" s="85">
        <f>SUM('[1]28'!Q149:Z150)</f>
        <v>10500</v>
      </c>
      <c r="W41" s="85"/>
      <c r="X41" s="85"/>
      <c r="Y41" s="85"/>
      <c r="Z41" s="86"/>
    </row>
    <row r="42" spans="2:26" ht="15" customHeight="1" thickBot="1" x14ac:dyDescent="0.35">
      <c r="B42" s="104"/>
      <c r="C42" s="105"/>
      <c r="D42" s="105"/>
      <c r="E42" s="105"/>
      <c r="F42" s="105"/>
      <c r="G42" s="105"/>
      <c r="H42" s="105"/>
      <c r="I42" s="106"/>
      <c r="K42" s="82" t="s">
        <v>52</v>
      </c>
      <c r="L42" s="83"/>
      <c r="M42" s="83"/>
      <c r="N42" s="93">
        <f>SUM('[1]29'!E4:J5)</f>
        <v>0</v>
      </c>
      <c r="O42" s="94"/>
      <c r="P42" s="94"/>
      <c r="Q42" s="94"/>
      <c r="R42" s="95"/>
      <c r="S42" s="83" t="s">
        <v>52</v>
      </c>
      <c r="T42" s="83"/>
      <c r="U42" s="83"/>
      <c r="V42" s="85">
        <f>SUM('[1]29'!Q149:Z150)</f>
        <v>21000</v>
      </c>
      <c r="W42" s="85"/>
      <c r="X42" s="85"/>
      <c r="Y42" s="85"/>
      <c r="Z42" s="86"/>
    </row>
    <row r="43" spans="2:26" ht="15" customHeight="1" x14ac:dyDescent="0.3">
      <c r="B43" s="123" t="s">
        <v>53</v>
      </c>
      <c r="C43" s="124"/>
      <c r="D43" s="124"/>
      <c r="E43" s="124"/>
      <c r="F43" s="124"/>
      <c r="G43" s="124"/>
      <c r="H43" s="124"/>
      <c r="I43" s="125"/>
      <c r="K43" s="82" t="s">
        <v>54</v>
      </c>
      <c r="L43" s="83"/>
      <c r="M43" s="83"/>
      <c r="N43" s="93">
        <f>SUM('[1]30'!E4:J5)</f>
        <v>0</v>
      </c>
      <c r="O43" s="94"/>
      <c r="P43" s="94"/>
      <c r="Q43" s="94"/>
      <c r="R43" s="95"/>
      <c r="S43" s="83" t="s">
        <v>54</v>
      </c>
      <c r="T43" s="83"/>
      <c r="U43" s="83"/>
      <c r="V43" s="85">
        <f>SUM('[1]30'!Q149:Z150)</f>
        <v>0</v>
      </c>
      <c r="W43" s="85"/>
      <c r="X43" s="85"/>
      <c r="Y43" s="85"/>
      <c r="Z43" s="86"/>
    </row>
    <row r="44" spans="2:26" ht="15" customHeight="1" x14ac:dyDescent="0.3">
      <c r="B44" s="126">
        <f>SUM(E14+B41)-E38</f>
        <v>199500</v>
      </c>
      <c r="C44" s="127"/>
      <c r="D44" s="127"/>
      <c r="E44" s="127"/>
      <c r="F44" s="127"/>
      <c r="G44" s="127"/>
      <c r="H44" s="127"/>
      <c r="I44" s="128"/>
      <c r="K44" s="82" t="s">
        <v>55</v>
      </c>
      <c r="L44" s="83"/>
      <c r="M44" s="83"/>
      <c r="N44" s="93">
        <f>SUM('[1]31'!E4:J5)</f>
        <v>0</v>
      </c>
      <c r="O44" s="94"/>
      <c r="P44" s="94"/>
      <c r="Q44" s="94"/>
      <c r="R44" s="95"/>
      <c r="S44" s="83" t="s">
        <v>55</v>
      </c>
      <c r="T44" s="83"/>
      <c r="U44" s="83"/>
      <c r="V44" s="85">
        <f>SUM('[1]31'!Q149:Z150)</f>
        <v>0</v>
      </c>
      <c r="W44" s="85"/>
      <c r="X44" s="85"/>
      <c r="Y44" s="85"/>
      <c r="Z44" s="86"/>
    </row>
    <row r="45" spans="2:26" ht="15" customHeight="1" thickBot="1" x14ac:dyDescent="0.35">
      <c r="B45" s="129"/>
      <c r="C45" s="130"/>
      <c r="D45" s="130"/>
      <c r="E45" s="130"/>
      <c r="F45" s="130"/>
      <c r="G45" s="130"/>
      <c r="H45" s="130"/>
      <c r="I45" s="131"/>
      <c r="K45" s="107" t="s">
        <v>56</v>
      </c>
      <c r="L45" s="108"/>
      <c r="M45" s="108"/>
      <c r="N45" s="109">
        <f>SUM(N14:N44)</f>
        <v>0</v>
      </c>
      <c r="O45" s="109"/>
      <c r="P45" s="109"/>
      <c r="Q45" s="109"/>
      <c r="R45" s="109"/>
      <c r="S45" s="108" t="s">
        <v>56</v>
      </c>
      <c r="T45" s="108"/>
      <c r="U45" s="108"/>
      <c r="V45" s="109">
        <f>SUM(V14:V44)</f>
        <v>199500</v>
      </c>
      <c r="W45" s="109"/>
      <c r="X45" s="109"/>
      <c r="Y45" s="109"/>
      <c r="Z45" s="110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11" t="s">
        <v>57</v>
      </c>
      <c r="C47" s="112"/>
      <c r="D47" s="112"/>
      <c r="E47" s="112"/>
      <c r="F47" s="112"/>
      <c r="G47" s="112"/>
      <c r="H47" s="112"/>
      <c r="I47" s="113"/>
    </row>
    <row r="48" spans="2:26" ht="15" customHeight="1" x14ac:dyDescent="0.3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</row>
    <row r="49" spans="2:26" ht="15" customHeight="1" x14ac:dyDescent="0.3"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</row>
    <row r="50" spans="2:26" ht="15" customHeight="1" x14ac:dyDescent="0.3"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9"/>
    </row>
    <row r="51" spans="2:26" ht="15" customHeight="1" x14ac:dyDescent="0.3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9"/>
    </row>
    <row r="52" spans="2:26" ht="15" customHeight="1" thickBot="1" x14ac:dyDescent="0.3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2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632E-A89B-4EC5-84D7-1061AF45A24A}">
  <dimension ref="A1:T18"/>
  <sheetViews>
    <sheetView workbookViewId="0">
      <selection activeCell="C2" sqref="C2:C18"/>
    </sheetView>
  </sheetViews>
  <sheetFormatPr defaultColWidth="10.25" defaultRowHeight="16.5" x14ac:dyDescent="0.3"/>
  <cols>
    <col min="1" max="3" width="5.375" style="5" customWidth="1"/>
    <col min="4" max="4" width="8.25" style="5" customWidth="1"/>
    <col min="5" max="5" width="11.875" style="5" customWidth="1"/>
    <col min="6" max="6" width="4.875" style="5" customWidth="1"/>
    <col min="7" max="7" width="10.25" style="5"/>
    <col min="8" max="8" width="40.375" style="5" customWidth="1"/>
    <col min="9" max="14" width="2.75" style="5" customWidth="1"/>
    <col min="15" max="15" width="9.5" style="5" customWidth="1"/>
    <col min="16" max="16" width="9.5" style="40" customWidth="1"/>
    <col min="17" max="19" width="9.5" style="41" customWidth="1"/>
    <col min="20" max="256" width="10.25" style="5"/>
    <col min="257" max="259" width="5.375" style="5" customWidth="1"/>
    <col min="260" max="260" width="8.25" style="5" customWidth="1"/>
    <col min="261" max="261" width="11.875" style="5" customWidth="1"/>
    <col min="262" max="262" width="4.875" style="5" customWidth="1"/>
    <col min="263" max="263" width="10.25" style="5"/>
    <col min="264" max="264" width="40.375" style="5" customWidth="1"/>
    <col min="265" max="270" width="2.75" style="5" customWidth="1"/>
    <col min="271" max="275" width="9.5" style="5" customWidth="1"/>
    <col min="276" max="512" width="10.25" style="5"/>
    <col min="513" max="515" width="5.375" style="5" customWidth="1"/>
    <col min="516" max="516" width="8.25" style="5" customWidth="1"/>
    <col min="517" max="517" width="11.875" style="5" customWidth="1"/>
    <col min="518" max="518" width="4.875" style="5" customWidth="1"/>
    <col min="519" max="519" width="10.25" style="5"/>
    <col min="520" max="520" width="40.375" style="5" customWidth="1"/>
    <col min="521" max="526" width="2.75" style="5" customWidth="1"/>
    <col min="527" max="531" width="9.5" style="5" customWidth="1"/>
    <col min="532" max="768" width="10.25" style="5"/>
    <col min="769" max="771" width="5.375" style="5" customWidth="1"/>
    <col min="772" max="772" width="8.25" style="5" customWidth="1"/>
    <col min="773" max="773" width="11.875" style="5" customWidth="1"/>
    <col min="774" max="774" width="4.875" style="5" customWidth="1"/>
    <col min="775" max="775" width="10.25" style="5"/>
    <col min="776" max="776" width="40.375" style="5" customWidth="1"/>
    <col min="777" max="782" width="2.75" style="5" customWidth="1"/>
    <col min="783" max="787" width="9.5" style="5" customWidth="1"/>
    <col min="788" max="1024" width="10.25" style="5"/>
    <col min="1025" max="1027" width="5.375" style="5" customWidth="1"/>
    <col min="1028" max="1028" width="8.25" style="5" customWidth="1"/>
    <col min="1029" max="1029" width="11.875" style="5" customWidth="1"/>
    <col min="1030" max="1030" width="4.875" style="5" customWidth="1"/>
    <col min="1031" max="1031" width="10.25" style="5"/>
    <col min="1032" max="1032" width="40.375" style="5" customWidth="1"/>
    <col min="1033" max="1038" width="2.75" style="5" customWidth="1"/>
    <col min="1039" max="1043" width="9.5" style="5" customWidth="1"/>
    <col min="1044" max="1280" width="10.25" style="5"/>
    <col min="1281" max="1283" width="5.375" style="5" customWidth="1"/>
    <col min="1284" max="1284" width="8.25" style="5" customWidth="1"/>
    <col min="1285" max="1285" width="11.875" style="5" customWidth="1"/>
    <col min="1286" max="1286" width="4.875" style="5" customWidth="1"/>
    <col min="1287" max="1287" width="10.25" style="5"/>
    <col min="1288" max="1288" width="40.375" style="5" customWidth="1"/>
    <col min="1289" max="1294" width="2.75" style="5" customWidth="1"/>
    <col min="1295" max="1299" width="9.5" style="5" customWidth="1"/>
    <col min="1300" max="1536" width="10.25" style="5"/>
    <col min="1537" max="1539" width="5.375" style="5" customWidth="1"/>
    <col min="1540" max="1540" width="8.25" style="5" customWidth="1"/>
    <col min="1541" max="1541" width="11.875" style="5" customWidth="1"/>
    <col min="1542" max="1542" width="4.875" style="5" customWidth="1"/>
    <col min="1543" max="1543" width="10.25" style="5"/>
    <col min="1544" max="1544" width="40.375" style="5" customWidth="1"/>
    <col min="1545" max="1550" width="2.75" style="5" customWidth="1"/>
    <col min="1551" max="1555" width="9.5" style="5" customWidth="1"/>
    <col min="1556" max="1792" width="10.25" style="5"/>
    <col min="1793" max="1795" width="5.375" style="5" customWidth="1"/>
    <col min="1796" max="1796" width="8.25" style="5" customWidth="1"/>
    <col min="1797" max="1797" width="11.875" style="5" customWidth="1"/>
    <col min="1798" max="1798" width="4.875" style="5" customWidth="1"/>
    <col min="1799" max="1799" width="10.25" style="5"/>
    <col min="1800" max="1800" width="40.375" style="5" customWidth="1"/>
    <col min="1801" max="1806" width="2.75" style="5" customWidth="1"/>
    <col min="1807" max="1811" width="9.5" style="5" customWidth="1"/>
    <col min="1812" max="2048" width="10.25" style="5"/>
    <col min="2049" max="2051" width="5.375" style="5" customWidth="1"/>
    <col min="2052" max="2052" width="8.25" style="5" customWidth="1"/>
    <col min="2053" max="2053" width="11.875" style="5" customWidth="1"/>
    <col min="2054" max="2054" width="4.875" style="5" customWidth="1"/>
    <col min="2055" max="2055" width="10.25" style="5"/>
    <col min="2056" max="2056" width="40.375" style="5" customWidth="1"/>
    <col min="2057" max="2062" width="2.75" style="5" customWidth="1"/>
    <col min="2063" max="2067" width="9.5" style="5" customWidth="1"/>
    <col min="2068" max="2304" width="10.25" style="5"/>
    <col min="2305" max="2307" width="5.375" style="5" customWidth="1"/>
    <col min="2308" max="2308" width="8.25" style="5" customWidth="1"/>
    <col min="2309" max="2309" width="11.875" style="5" customWidth="1"/>
    <col min="2310" max="2310" width="4.875" style="5" customWidth="1"/>
    <col min="2311" max="2311" width="10.25" style="5"/>
    <col min="2312" max="2312" width="40.375" style="5" customWidth="1"/>
    <col min="2313" max="2318" width="2.75" style="5" customWidth="1"/>
    <col min="2319" max="2323" width="9.5" style="5" customWidth="1"/>
    <col min="2324" max="2560" width="10.25" style="5"/>
    <col min="2561" max="2563" width="5.375" style="5" customWidth="1"/>
    <col min="2564" max="2564" width="8.25" style="5" customWidth="1"/>
    <col min="2565" max="2565" width="11.875" style="5" customWidth="1"/>
    <col min="2566" max="2566" width="4.875" style="5" customWidth="1"/>
    <col min="2567" max="2567" width="10.25" style="5"/>
    <col min="2568" max="2568" width="40.375" style="5" customWidth="1"/>
    <col min="2569" max="2574" width="2.75" style="5" customWidth="1"/>
    <col min="2575" max="2579" width="9.5" style="5" customWidth="1"/>
    <col min="2580" max="2816" width="10.25" style="5"/>
    <col min="2817" max="2819" width="5.375" style="5" customWidth="1"/>
    <col min="2820" max="2820" width="8.25" style="5" customWidth="1"/>
    <col min="2821" max="2821" width="11.875" style="5" customWidth="1"/>
    <col min="2822" max="2822" width="4.875" style="5" customWidth="1"/>
    <col min="2823" max="2823" width="10.25" style="5"/>
    <col min="2824" max="2824" width="40.375" style="5" customWidth="1"/>
    <col min="2825" max="2830" width="2.75" style="5" customWidth="1"/>
    <col min="2831" max="2835" width="9.5" style="5" customWidth="1"/>
    <col min="2836" max="3072" width="10.25" style="5"/>
    <col min="3073" max="3075" width="5.375" style="5" customWidth="1"/>
    <col min="3076" max="3076" width="8.25" style="5" customWidth="1"/>
    <col min="3077" max="3077" width="11.875" style="5" customWidth="1"/>
    <col min="3078" max="3078" width="4.875" style="5" customWidth="1"/>
    <col min="3079" max="3079" width="10.25" style="5"/>
    <col min="3080" max="3080" width="40.375" style="5" customWidth="1"/>
    <col min="3081" max="3086" width="2.75" style="5" customWidth="1"/>
    <col min="3087" max="3091" width="9.5" style="5" customWidth="1"/>
    <col min="3092" max="3328" width="10.25" style="5"/>
    <col min="3329" max="3331" width="5.375" style="5" customWidth="1"/>
    <col min="3332" max="3332" width="8.25" style="5" customWidth="1"/>
    <col min="3333" max="3333" width="11.875" style="5" customWidth="1"/>
    <col min="3334" max="3334" width="4.875" style="5" customWidth="1"/>
    <col min="3335" max="3335" width="10.25" style="5"/>
    <col min="3336" max="3336" width="40.375" style="5" customWidth="1"/>
    <col min="3337" max="3342" width="2.75" style="5" customWidth="1"/>
    <col min="3343" max="3347" width="9.5" style="5" customWidth="1"/>
    <col min="3348" max="3584" width="10.25" style="5"/>
    <col min="3585" max="3587" width="5.375" style="5" customWidth="1"/>
    <col min="3588" max="3588" width="8.25" style="5" customWidth="1"/>
    <col min="3589" max="3589" width="11.875" style="5" customWidth="1"/>
    <col min="3590" max="3590" width="4.875" style="5" customWidth="1"/>
    <col min="3591" max="3591" width="10.25" style="5"/>
    <col min="3592" max="3592" width="40.375" style="5" customWidth="1"/>
    <col min="3593" max="3598" width="2.75" style="5" customWidth="1"/>
    <col min="3599" max="3603" width="9.5" style="5" customWidth="1"/>
    <col min="3604" max="3840" width="10.25" style="5"/>
    <col min="3841" max="3843" width="5.375" style="5" customWidth="1"/>
    <col min="3844" max="3844" width="8.25" style="5" customWidth="1"/>
    <col min="3845" max="3845" width="11.875" style="5" customWidth="1"/>
    <col min="3846" max="3846" width="4.875" style="5" customWidth="1"/>
    <col min="3847" max="3847" width="10.25" style="5"/>
    <col min="3848" max="3848" width="40.375" style="5" customWidth="1"/>
    <col min="3849" max="3854" width="2.75" style="5" customWidth="1"/>
    <col min="3855" max="3859" width="9.5" style="5" customWidth="1"/>
    <col min="3860" max="4096" width="10.25" style="5"/>
    <col min="4097" max="4099" width="5.375" style="5" customWidth="1"/>
    <col min="4100" max="4100" width="8.25" style="5" customWidth="1"/>
    <col min="4101" max="4101" width="11.875" style="5" customWidth="1"/>
    <col min="4102" max="4102" width="4.875" style="5" customWidth="1"/>
    <col min="4103" max="4103" width="10.25" style="5"/>
    <col min="4104" max="4104" width="40.375" style="5" customWidth="1"/>
    <col min="4105" max="4110" width="2.75" style="5" customWidth="1"/>
    <col min="4111" max="4115" width="9.5" style="5" customWidth="1"/>
    <col min="4116" max="4352" width="10.25" style="5"/>
    <col min="4353" max="4355" width="5.375" style="5" customWidth="1"/>
    <col min="4356" max="4356" width="8.25" style="5" customWidth="1"/>
    <col min="4357" max="4357" width="11.875" style="5" customWidth="1"/>
    <col min="4358" max="4358" width="4.875" style="5" customWidth="1"/>
    <col min="4359" max="4359" width="10.25" style="5"/>
    <col min="4360" max="4360" width="40.375" style="5" customWidth="1"/>
    <col min="4361" max="4366" width="2.75" style="5" customWidth="1"/>
    <col min="4367" max="4371" width="9.5" style="5" customWidth="1"/>
    <col min="4372" max="4608" width="10.25" style="5"/>
    <col min="4609" max="4611" width="5.375" style="5" customWidth="1"/>
    <col min="4612" max="4612" width="8.25" style="5" customWidth="1"/>
    <col min="4613" max="4613" width="11.875" style="5" customWidth="1"/>
    <col min="4614" max="4614" width="4.875" style="5" customWidth="1"/>
    <col min="4615" max="4615" width="10.25" style="5"/>
    <col min="4616" max="4616" width="40.375" style="5" customWidth="1"/>
    <col min="4617" max="4622" width="2.75" style="5" customWidth="1"/>
    <col min="4623" max="4627" width="9.5" style="5" customWidth="1"/>
    <col min="4628" max="4864" width="10.25" style="5"/>
    <col min="4865" max="4867" width="5.375" style="5" customWidth="1"/>
    <col min="4868" max="4868" width="8.25" style="5" customWidth="1"/>
    <col min="4869" max="4869" width="11.875" style="5" customWidth="1"/>
    <col min="4870" max="4870" width="4.875" style="5" customWidth="1"/>
    <col min="4871" max="4871" width="10.25" style="5"/>
    <col min="4872" max="4872" width="40.375" style="5" customWidth="1"/>
    <col min="4873" max="4878" width="2.75" style="5" customWidth="1"/>
    <col min="4879" max="4883" width="9.5" style="5" customWidth="1"/>
    <col min="4884" max="5120" width="10.25" style="5"/>
    <col min="5121" max="5123" width="5.375" style="5" customWidth="1"/>
    <col min="5124" max="5124" width="8.25" style="5" customWidth="1"/>
    <col min="5125" max="5125" width="11.875" style="5" customWidth="1"/>
    <col min="5126" max="5126" width="4.875" style="5" customWidth="1"/>
    <col min="5127" max="5127" width="10.25" style="5"/>
    <col min="5128" max="5128" width="40.375" style="5" customWidth="1"/>
    <col min="5129" max="5134" width="2.75" style="5" customWidth="1"/>
    <col min="5135" max="5139" width="9.5" style="5" customWidth="1"/>
    <col min="5140" max="5376" width="10.25" style="5"/>
    <col min="5377" max="5379" width="5.375" style="5" customWidth="1"/>
    <col min="5380" max="5380" width="8.25" style="5" customWidth="1"/>
    <col min="5381" max="5381" width="11.875" style="5" customWidth="1"/>
    <col min="5382" max="5382" width="4.875" style="5" customWidth="1"/>
    <col min="5383" max="5383" width="10.25" style="5"/>
    <col min="5384" max="5384" width="40.375" style="5" customWidth="1"/>
    <col min="5385" max="5390" width="2.75" style="5" customWidth="1"/>
    <col min="5391" max="5395" width="9.5" style="5" customWidth="1"/>
    <col min="5396" max="5632" width="10.25" style="5"/>
    <col min="5633" max="5635" width="5.375" style="5" customWidth="1"/>
    <col min="5636" max="5636" width="8.25" style="5" customWidth="1"/>
    <col min="5637" max="5637" width="11.875" style="5" customWidth="1"/>
    <col min="5638" max="5638" width="4.875" style="5" customWidth="1"/>
    <col min="5639" max="5639" width="10.25" style="5"/>
    <col min="5640" max="5640" width="40.375" style="5" customWidth="1"/>
    <col min="5641" max="5646" width="2.75" style="5" customWidth="1"/>
    <col min="5647" max="5651" width="9.5" style="5" customWidth="1"/>
    <col min="5652" max="5888" width="10.25" style="5"/>
    <col min="5889" max="5891" width="5.375" style="5" customWidth="1"/>
    <col min="5892" max="5892" width="8.25" style="5" customWidth="1"/>
    <col min="5893" max="5893" width="11.875" style="5" customWidth="1"/>
    <col min="5894" max="5894" width="4.875" style="5" customWidth="1"/>
    <col min="5895" max="5895" width="10.25" style="5"/>
    <col min="5896" max="5896" width="40.375" style="5" customWidth="1"/>
    <col min="5897" max="5902" width="2.75" style="5" customWidth="1"/>
    <col min="5903" max="5907" width="9.5" style="5" customWidth="1"/>
    <col min="5908" max="6144" width="10.25" style="5"/>
    <col min="6145" max="6147" width="5.375" style="5" customWidth="1"/>
    <col min="6148" max="6148" width="8.25" style="5" customWidth="1"/>
    <col min="6149" max="6149" width="11.875" style="5" customWidth="1"/>
    <col min="6150" max="6150" width="4.875" style="5" customWidth="1"/>
    <col min="6151" max="6151" width="10.25" style="5"/>
    <col min="6152" max="6152" width="40.375" style="5" customWidth="1"/>
    <col min="6153" max="6158" width="2.75" style="5" customWidth="1"/>
    <col min="6159" max="6163" width="9.5" style="5" customWidth="1"/>
    <col min="6164" max="6400" width="10.25" style="5"/>
    <col min="6401" max="6403" width="5.375" style="5" customWidth="1"/>
    <col min="6404" max="6404" width="8.25" style="5" customWidth="1"/>
    <col min="6405" max="6405" width="11.875" style="5" customWidth="1"/>
    <col min="6406" max="6406" width="4.875" style="5" customWidth="1"/>
    <col min="6407" max="6407" width="10.25" style="5"/>
    <col min="6408" max="6408" width="40.375" style="5" customWidth="1"/>
    <col min="6409" max="6414" width="2.75" style="5" customWidth="1"/>
    <col min="6415" max="6419" width="9.5" style="5" customWidth="1"/>
    <col min="6420" max="6656" width="10.25" style="5"/>
    <col min="6657" max="6659" width="5.375" style="5" customWidth="1"/>
    <col min="6660" max="6660" width="8.25" style="5" customWidth="1"/>
    <col min="6661" max="6661" width="11.875" style="5" customWidth="1"/>
    <col min="6662" max="6662" width="4.875" style="5" customWidth="1"/>
    <col min="6663" max="6663" width="10.25" style="5"/>
    <col min="6664" max="6664" width="40.375" style="5" customWidth="1"/>
    <col min="6665" max="6670" width="2.75" style="5" customWidth="1"/>
    <col min="6671" max="6675" width="9.5" style="5" customWidth="1"/>
    <col min="6676" max="6912" width="10.25" style="5"/>
    <col min="6913" max="6915" width="5.375" style="5" customWidth="1"/>
    <col min="6916" max="6916" width="8.25" style="5" customWidth="1"/>
    <col min="6917" max="6917" width="11.875" style="5" customWidth="1"/>
    <col min="6918" max="6918" width="4.875" style="5" customWidth="1"/>
    <col min="6919" max="6919" width="10.25" style="5"/>
    <col min="6920" max="6920" width="40.375" style="5" customWidth="1"/>
    <col min="6921" max="6926" width="2.75" style="5" customWidth="1"/>
    <col min="6927" max="6931" width="9.5" style="5" customWidth="1"/>
    <col min="6932" max="7168" width="10.25" style="5"/>
    <col min="7169" max="7171" width="5.375" style="5" customWidth="1"/>
    <col min="7172" max="7172" width="8.25" style="5" customWidth="1"/>
    <col min="7173" max="7173" width="11.875" style="5" customWidth="1"/>
    <col min="7174" max="7174" width="4.875" style="5" customWidth="1"/>
    <col min="7175" max="7175" width="10.25" style="5"/>
    <col min="7176" max="7176" width="40.375" style="5" customWidth="1"/>
    <col min="7177" max="7182" width="2.75" style="5" customWidth="1"/>
    <col min="7183" max="7187" width="9.5" style="5" customWidth="1"/>
    <col min="7188" max="7424" width="10.25" style="5"/>
    <col min="7425" max="7427" width="5.375" style="5" customWidth="1"/>
    <col min="7428" max="7428" width="8.25" style="5" customWidth="1"/>
    <col min="7429" max="7429" width="11.875" style="5" customWidth="1"/>
    <col min="7430" max="7430" width="4.875" style="5" customWidth="1"/>
    <col min="7431" max="7431" width="10.25" style="5"/>
    <col min="7432" max="7432" width="40.375" style="5" customWidth="1"/>
    <col min="7433" max="7438" width="2.75" style="5" customWidth="1"/>
    <col min="7439" max="7443" width="9.5" style="5" customWidth="1"/>
    <col min="7444" max="7680" width="10.25" style="5"/>
    <col min="7681" max="7683" width="5.375" style="5" customWidth="1"/>
    <col min="7684" max="7684" width="8.25" style="5" customWidth="1"/>
    <col min="7685" max="7685" width="11.875" style="5" customWidth="1"/>
    <col min="7686" max="7686" width="4.875" style="5" customWidth="1"/>
    <col min="7687" max="7687" width="10.25" style="5"/>
    <col min="7688" max="7688" width="40.375" style="5" customWidth="1"/>
    <col min="7689" max="7694" width="2.75" style="5" customWidth="1"/>
    <col min="7695" max="7699" width="9.5" style="5" customWidth="1"/>
    <col min="7700" max="7936" width="10.25" style="5"/>
    <col min="7937" max="7939" width="5.375" style="5" customWidth="1"/>
    <col min="7940" max="7940" width="8.25" style="5" customWidth="1"/>
    <col min="7941" max="7941" width="11.875" style="5" customWidth="1"/>
    <col min="7942" max="7942" width="4.875" style="5" customWidth="1"/>
    <col min="7943" max="7943" width="10.25" style="5"/>
    <col min="7944" max="7944" width="40.375" style="5" customWidth="1"/>
    <col min="7945" max="7950" width="2.75" style="5" customWidth="1"/>
    <col min="7951" max="7955" width="9.5" style="5" customWidth="1"/>
    <col min="7956" max="8192" width="10.25" style="5"/>
    <col min="8193" max="8195" width="5.375" style="5" customWidth="1"/>
    <col min="8196" max="8196" width="8.25" style="5" customWidth="1"/>
    <col min="8197" max="8197" width="11.875" style="5" customWidth="1"/>
    <col min="8198" max="8198" width="4.875" style="5" customWidth="1"/>
    <col min="8199" max="8199" width="10.25" style="5"/>
    <col min="8200" max="8200" width="40.375" style="5" customWidth="1"/>
    <col min="8201" max="8206" width="2.75" style="5" customWidth="1"/>
    <col min="8207" max="8211" width="9.5" style="5" customWidth="1"/>
    <col min="8212" max="8448" width="10.25" style="5"/>
    <col min="8449" max="8451" width="5.375" style="5" customWidth="1"/>
    <col min="8452" max="8452" width="8.25" style="5" customWidth="1"/>
    <col min="8453" max="8453" width="11.875" style="5" customWidth="1"/>
    <col min="8454" max="8454" width="4.875" style="5" customWidth="1"/>
    <col min="8455" max="8455" width="10.25" style="5"/>
    <col min="8456" max="8456" width="40.375" style="5" customWidth="1"/>
    <col min="8457" max="8462" width="2.75" style="5" customWidth="1"/>
    <col min="8463" max="8467" width="9.5" style="5" customWidth="1"/>
    <col min="8468" max="8704" width="10.25" style="5"/>
    <col min="8705" max="8707" width="5.375" style="5" customWidth="1"/>
    <col min="8708" max="8708" width="8.25" style="5" customWidth="1"/>
    <col min="8709" max="8709" width="11.875" style="5" customWidth="1"/>
    <col min="8710" max="8710" width="4.875" style="5" customWidth="1"/>
    <col min="8711" max="8711" width="10.25" style="5"/>
    <col min="8712" max="8712" width="40.375" style="5" customWidth="1"/>
    <col min="8713" max="8718" width="2.75" style="5" customWidth="1"/>
    <col min="8719" max="8723" width="9.5" style="5" customWidth="1"/>
    <col min="8724" max="8960" width="10.25" style="5"/>
    <col min="8961" max="8963" width="5.375" style="5" customWidth="1"/>
    <col min="8964" max="8964" width="8.25" style="5" customWidth="1"/>
    <col min="8965" max="8965" width="11.875" style="5" customWidth="1"/>
    <col min="8966" max="8966" width="4.875" style="5" customWidth="1"/>
    <col min="8967" max="8967" width="10.25" style="5"/>
    <col min="8968" max="8968" width="40.375" style="5" customWidth="1"/>
    <col min="8969" max="8974" width="2.75" style="5" customWidth="1"/>
    <col min="8975" max="8979" width="9.5" style="5" customWidth="1"/>
    <col min="8980" max="9216" width="10.25" style="5"/>
    <col min="9217" max="9219" width="5.375" style="5" customWidth="1"/>
    <col min="9220" max="9220" width="8.25" style="5" customWidth="1"/>
    <col min="9221" max="9221" width="11.875" style="5" customWidth="1"/>
    <col min="9222" max="9222" width="4.875" style="5" customWidth="1"/>
    <col min="9223" max="9223" width="10.25" style="5"/>
    <col min="9224" max="9224" width="40.375" style="5" customWidth="1"/>
    <col min="9225" max="9230" width="2.75" style="5" customWidth="1"/>
    <col min="9231" max="9235" width="9.5" style="5" customWidth="1"/>
    <col min="9236" max="9472" width="10.25" style="5"/>
    <col min="9473" max="9475" width="5.375" style="5" customWidth="1"/>
    <col min="9476" max="9476" width="8.25" style="5" customWidth="1"/>
    <col min="9477" max="9477" width="11.875" style="5" customWidth="1"/>
    <col min="9478" max="9478" width="4.875" style="5" customWidth="1"/>
    <col min="9479" max="9479" width="10.25" style="5"/>
    <col min="9480" max="9480" width="40.375" style="5" customWidth="1"/>
    <col min="9481" max="9486" width="2.75" style="5" customWidth="1"/>
    <col min="9487" max="9491" width="9.5" style="5" customWidth="1"/>
    <col min="9492" max="9728" width="10.25" style="5"/>
    <col min="9729" max="9731" width="5.375" style="5" customWidth="1"/>
    <col min="9732" max="9732" width="8.25" style="5" customWidth="1"/>
    <col min="9733" max="9733" width="11.875" style="5" customWidth="1"/>
    <col min="9734" max="9734" width="4.875" style="5" customWidth="1"/>
    <col min="9735" max="9735" width="10.25" style="5"/>
    <col min="9736" max="9736" width="40.375" style="5" customWidth="1"/>
    <col min="9737" max="9742" width="2.75" style="5" customWidth="1"/>
    <col min="9743" max="9747" width="9.5" style="5" customWidth="1"/>
    <col min="9748" max="9984" width="10.25" style="5"/>
    <col min="9985" max="9987" width="5.375" style="5" customWidth="1"/>
    <col min="9988" max="9988" width="8.25" style="5" customWidth="1"/>
    <col min="9989" max="9989" width="11.875" style="5" customWidth="1"/>
    <col min="9990" max="9990" width="4.875" style="5" customWidth="1"/>
    <col min="9991" max="9991" width="10.25" style="5"/>
    <col min="9992" max="9992" width="40.375" style="5" customWidth="1"/>
    <col min="9993" max="9998" width="2.75" style="5" customWidth="1"/>
    <col min="9999" max="10003" width="9.5" style="5" customWidth="1"/>
    <col min="10004" max="10240" width="10.25" style="5"/>
    <col min="10241" max="10243" width="5.375" style="5" customWidth="1"/>
    <col min="10244" max="10244" width="8.25" style="5" customWidth="1"/>
    <col min="10245" max="10245" width="11.875" style="5" customWidth="1"/>
    <col min="10246" max="10246" width="4.875" style="5" customWidth="1"/>
    <col min="10247" max="10247" width="10.25" style="5"/>
    <col min="10248" max="10248" width="40.375" style="5" customWidth="1"/>
    <col min="10249" max="10254" width="2.75" style="5" customWidth="1"/>
    <col min="10255" max="10259" width="9.5" style="5" customWidth="1"/>
    <col min="10260" max="10496" width="10.25" style="5"/>
    <col min="10497" max="10499" width="5.375" style="5" customWidth="1"/>
    <col min="10500" max="10500" width="8.25" style="5" customWidth="1"/>
    <col min="10501" max="10501" width="11.875" style="5" customWidth="1"/>
    <col min="10502" max="10502" width="4.875" style="5" customWidth="1"/>
    <col min="10503" max="10503" width="10.25" style="5"/>
    <col min="10504" max="10504" width="40.375" style="5" customWidth="1"/>
    <col min="10505" max="10510" width="2.75" style="5" customWidth="1"/>
    <col min="10511" max="10515" width="9.5" style="5" customWidth="1"/>
    <col min="10516" max="10752" width="10.25" style="5"/>
    <col min="10753" max="10755" width="5.375" style="5" customWidth="1"/>
    <col min="10756" max="10756" width="8.25" style="5" customWidth="1"/>
    <col min="10757" max="10757" width="11.875" style="5" customWidth="1"/>
    <col min="10758" max="10758" width="4.875" style="5" customWidth="1"/>
    <col min="10759" max="10759" width="10.25" style="5"/>
    <col min="10760" max="10760" width="40.375" style="5" customWidth="1"/>
    <col min="10761" max="10766" width="2.75" style="5" customWidth="1"/>
    <col min="10767" max="10771" width="9.5" style="5" customWidth="1"/>
    <col min="10772" max="11008" width="10.25" style="5"/>
    <col min="11009" max="11011" width="5.375" style="5" customWidth="1"/>
    <col min="11012" max="11012" width="8.25" style="5" customWidth="1"/>
    <col min="11013" max="11013" width="11.875" style="5" customWidth="1"/>
    <col min="11014" max="11014" width="4.875" style="5" customWidth="1"/>
    <col min="11015" max="11015" width="10.25" style="5"/>
    <col min="11016" max="11016" width="40.375" style="5" customWidth="1"/>
    <col min="11017" max="11022" width="2.75" style="5" customWidth="1"/>
    <col min="11023" max="11027" width="9.5" style="5" customWidth="1"/>
    <col min="11028" max="11264" width="10.25" style="5"/>
    <col min="11265" max="11267" width="5.375" style="5" customWidth="1"/>
    <col min="11268" max="11268" width="8.25" style="5" customWidth="1"/>
    <col min="11269" max="11269" width="11.875" style="5" customWidth="1"/>
    <col min="11270" max="11270" width="4.875" style="5" customWidth="1"/>
    <col min="11271" max="11271" width="10.25" style="5"/>
    <col min="11272" max="11272" width="40.375" style="5" customWidth="1"/>
    <col min="11273" max="11278" width="2.75" style="5" customWidth="1"/>
    <col min="11279" max="11283" width="9.5" style="5" customWidth="1"/>
    <col min="11284" max="11520" width="10.25" style="5"/>
    <col min="11521" max="11523" width="5.375" style="5" customWidth="1"/>
    <col min="11524" max="11524" width="8.25" style="5" customWidth="1"/>
    <col min="11525" max="11525" width="11.875" style="5" customWidth="1"/>
    <col min="11526" max="11526" width="4.875" style="5" customWidth="1"/>
    <col min="11527" max="11527" width="10.25" style="5"/>
    <col min="11528" max="11528" width="40.375" style="5" customWidth="1"/>
    <col min="11529" max="11534" width="2.75" style="5" customWidth="1"/>
    <col min="11535" max="11539" width="9.5" style="5" customWidth="1"/>
    <col min="11540" max="11776" width="10.25" style="5"/>
    <col min="11777" max="11779" width="5.375" style="5" customWidth="1"/>
    <col min="11780" max="11780" width="8.25" style="5" customWidth="1"/>
    <col min="11781" max="11781" width="11.875" style="5" customWidth="1"/>
    <col min="11782" max="11782" width="4.875" style="5" customWidth="1"/>
    <col min="11783" max="11783" width="10.25" style="5"/>
    <col min="11784" max="11784" width="40.375" style="5" customWidth="1"/>
    <col min="11785" max="11790" width="2.75" style="5" customWidth="1"/>
    <col min="11791" max="11795" width="9.5" style="5" customWidth="1"/>
    <col min="11796" max="12032" width="10.25" style="5"/>
    <col min="12033" max="12035" width="5.375" style="5" customWidth="1"/>
    <col min="12036" max="12036" width="8.25" style="5" customWidth="1"/>
    <col min="12037" max="12037" width="11.875" style="5" customWidth="1"/>
    <col min="12038" max="12038" width="4.875" style="5" customWidth="1"/>
    <col min="12039" max="12039" width="10.25" style="5"/>
    <col min="12040" max="12040" width="40.375" style="5" customWidth="1"/>
    <col min="12041" max="12046" width="2.75" style="5" customWidth="1"/>
    <col min="12047" max="12051" width="9.5" style="5" customWidth="1"/>
    <col min="12052" max="12288" width="10.25" style="5"/>
    <col min="12289" max="12291" width="5.375" style="5" customWidth="1"/>
    <col min="12292" max="12292" width="8.25" style="5" customWidth="1"/>
    <col min="12293" max="12293" width="11.875" style="5" customWidth="1"/>
    <col min="12294" max="12294" width="4.875" style="5" customWidth="1"/>
    <col min="12295" max="12295" width="10.25" style="5"/>
    <col min="12296" max="12296" width="40.375" style="5" customWidth="1"/>
    <col min="12297" max="12302" width="2.75" style="5" customWidth="1"/>
    <col min="12303" max="12307" width="9.5" style="5" customWidth="1"/>
    <col min="12308" max="12544" width="10.25" style="5"/>
    <col min="12545" max="12547" width="5.375" style="5" customWidth="1"/>
    <col min="12548" max="12548" width="8.25" style="5" customWidth="1"/>
    <col min="12549" max="12549" width="11.875" style="5" customWidth="1"/>
    <col min="12550" max="12550" width="4.875" style="5" customWidth="1"/>
    <col min="12551" max="12551" width="10.25" style="5"/>
    <col min="12552" max="12552" width="40.375" style="5" customWidth="1"/>
    <col min="12553" max="12558" width="2.75" style="5" customWidth="1"/>
    <col min="12559" max="12563" width="9.5" style="5" customWidth="1"/>
    <col min="12564" max="12800" width="10.25" style="5"/>
    <col min="12801" max="12803" width="5.375" style="5" customWidth="1"/>
    <col min="12804" max="12804" width="8.25" style="5" customWidth="1"/>
    <col min="12805" max="12805" width="11.875" style="5" customWidth="1"/>
    <col min="12806" max="12806" width="4.875" style="5" customWidth="1"/>
    <col min="12807" max="12807" width="10.25" style="5"/>
    <col min="12808" max="12808" width="40.375" style="5" customWidth="1"/>
    <col min="12809" max="12814" width="2.75" style="5" customWidth="1"/>
    <col min="12815" max="12819" width="9.5" style="5" customWidth="1"/>
    <col min="12820" max="13056" width="10.25" style="5"/>
    <col min="13057" max="13059" width="5.375" style="5" customWidth="1"/>
    <col min="13060" max="13060" width="8.25" style="5" customWidth="1"/>
    <col min="13061" max="13061" width="11.875" style="5" customWidth="1"/>
    <col min="13062" max="13062" width="4.875" style="5" customWidth="1"/>
    <col min="13063" max="13063" width="10.25" style="5"/>
    <col min="13064" max="13064" width="40.375" style="5" customWidth="1"/>
    <col min="13065" max="13070" width="2.75" style="5" customWidth="1"/>
    <col min="13071" max="13075" width="9.5" style="5" customWidth="1"/>
    <col min="13076" max="13312" width="10.25" style="5"/>
    <col min="13313" max="13315" width="5.375" style="5" customWidth="1"/>
    <col min="13316" max="13316" width="8.25" style="5" customWidth="1"/>
    <col min="13317" max="13317" width="11.875" style="5" customWidth="1"/>
    <col min="13318" max="13318" width="4.875" style="5" customWidth="1"/>
    <col min="13319" max="13319" width="10.25" style="5"/>
    <col min="13320" max="13320" width="40.375" style="5" customWidth="1"/>
    <col min="13321" max="13326" width="2.75" style="5" customWidth="1"/>
    <col min="13327" max="13331" width="9.5" style="5" customWidth="1"/>
    <col min="13332" max="13568" width="10.25" style="5"/>
    <col min="13569" max="13571" width="5.375" style="5" customWidth="1"/>
    <col min="13572" max="13572" width="8.25" style="5" customWidth="1"/>
    <col min="13573" max="13573" width="11.875" style="5" customWidth="1"/>
    <col min="13574" max="13574" width="4.875" style="5" customWidth="1"/>
    <col min="13575" max="13575" width="10.25" style="5"/>
    <col min="13576" max="13576" width="40.375" style="5" customWidth="1"/>
    <col min="13577" max="13582" width="2.75" style="5" customWidth="1"/>
    <col min="13583" max="13587" width="9.5" style="5" customWidth="1"/>
    <col min="13588" max="13824" width="10.25" style="5"/>
    <col min="13825" max="13827" width="5.375" style="5" customWidth="1"/>
    <col min="13828" max="13828" width="8.25" style="5" customWidth="1"/>
    <col min="13829" max="13829" width="11.875" style="5" customWidth="1"/>
    <col min="13830" max="13830" width="4.875" style="5" customWidth="1"/>
    <col min="13831" max="13831" width="10.25" style="5"/>
    <col min="13832" max="13832" width="40.375" style="5" customWidth="1"/>
    <col min="13833" max="13838" width="2.75" style="5" customWidth="1"/>
    <col min="13839" max="13843" width="9.5" style="5" customWidth="1"/>
    <col min="13844" max="14080" width="10.25" style="5"/>
    <col min="14081" max="14083" width="5.375" style="5" customWidth="1"/>
    <col min="14084" max="14084" width="8.25" style="5" customWidth="1"/>
    <col min="14085" max="14085" width="11.875" style="5" customWidth="1"/>
    <col min="14086" max="14086" width="4.875" style="5" customWidth="1"/>
    <col min="14087" max="14087" width="10.25" style="5"/>
    <col min="14088" max="14088" width="40.375" style="5" customWidth="1"/>
    <col min="14089" max="14094" width="2.75" style="5" customWidth="1"/>
    <col min="14095" max="14099" width="9.5" style="5" customWidth="1"/>
    <col min="14100" max="14336" width="10.25" style="5"/>
    <col min="14337" max="14339" width="5.375" style="5" customWidth="1"/>
    <col min="14340" max="14340" width="8.25" style="5" customWidth="1"/>
    <col min="14341" max="14341" width="11.875" style="5" customWidth="1"/>
    <col min="14342" max="14342" width="4.875" style="5" customWidth="1"/>
    <col min="14343" max="14343" width="10.25" style="5"/>
    <col min="14344" max="14344" width="40.375" style="5" customWidth="1"/>
    <col min="14345" max="14350" width="2.75" style="5" customWidth="1"/>
    <col min="14351" max="14355" width="9.5" style="5" customWidth="1"/>
    <col min="14356" max="14592" width="10.25" style="5"/>
    <col min="14593" max="14595" width="5.375" style="5" customWidth="1"/>
    <col min="14596" max="14596" width="8.25" style="5" customWidth="1"/>
    <col min="14597" max="14597" width="11.875" style="5" customWidth="1"/>
    <col min="14598" max="14598" width="4.875" style="5" customWidth="1"/>
    <col min="14599" max="14599" width="10.25" style="5"/>
    <col min="14600" max="14600" width="40.375" style="5" customWidth="1"/>
    <col min="14601" max="14606" width="2.75" style="5" customWidth="1"/>
    <col min="14607" max="14611" width="9.5" style="5" customWidth="1"/>
    <col min="14612" max="14848" width="10.25" style="5"/>
    <col min="14849" max="14851" width="5.375" style="5" customWidth="1"/>
    <col min="14852" max="14852" width="8.25" style="5" customWidth="1"/>
    <col min="14853" max="14853" width="11.875" style="5" customWidth="1"/>
    <col min="14854" max="14854" width="4.875" style="5" customWidth="1"/>
    <col min="14855" max="14855" width="10.25" style="5"/>
    <col min="14856" max="14856" width="40.375" style="5" customWidth="1"/>
    <col min="14857" max="14862" width="2.75" style="5" customWidth="1"/>
    <col min="14863" max="14867" width="9.5" style="5" customWidth="1"/>
    <col min="14868" max="15104" width="10.25" style="5"/>
    <col min="15105" max="15107" width="5.375" style="5" customWidth="1"/>
    <col min="15108" max="15108" width="8.25" style="5" customWidth="1"/>
    <col min="15109" max="15109" width="11.875" style="5" customWidth="1"/>
    <col min="15110" max="15110" width="4.875" style="5" customWidth="1"/>
    <col min="15111" max="15111" width="10.25" style="5"/>
    <col min="15112" max="15112" width="40.375" style="5" customWidth="1"/>
    <col min="15113" max="15118" width="2.75" style="5" customWidth="1"/>
    <col min="15119" max="15123" width="9.5" style="5" customWidth="1"/>
    <col min="15124" max="15360" width="10.25" style="5"/>
    <col min="15361" max="15363" width="5.375" style="5" customWidth="1"/>
    <col min="15364" max="15364" width="8.25" style="5" customWidth="1"/>
    <col min="15365" max="15365" width="11.875" style="5" customWidth="1"/>
    <col min="15366" max="15366" width="4.875" style="5" customWidth="1"/>
    <col min="15367" max="15367" width="10.25" style="5"/>
    <col min="15368" max="15368" width="40.375" style="5" customWidth="1"/>
    <col min="15369" max="15374" width="2.75" style="5" customWidth="1"/>
    <col min="15375" max="15379" width="9.5" style="5" customWidth="1"/>
    <col min="15380" max="15616" width="10.25" style="5"/>
    <col min="15617" max="15619" width="5.375" style="5" customWidth="1"/>
    <col min="15620" max="15620" width="8.25" style="5" customWidth="1"/>
    <col min="15621" max="15621" width="11.875" style="5" customWidth="1"/>
    <col min="15622" max="15622" width="4.875" style="5" customWidth="1"/>
    <col min="15623" max="15623" width="10.25" style="5"/>
    <col min="15624" max="15624" width="40.375" style="5" customWidth="1"/>
    <col min="15625" max="15630" width="2.75" style="5" customWidth="1"/>
    <col min="15631" max="15635" width="9.5" style="5" customWidth="1"/>
    <col min="15636" max="15872" width="10.25" style="5"/>
    <col min="15873" max="15875" width="5.375" style="5" customWidth="1"/>
    <col min="15876" max="15876" width="8.25" style="5" customWidth="1"/>
    <col min="15877" max="15877" width="11.875" style="5" customWidth="1"/>
    <col min="15878" max="15878" width="4.875" style="5" customWidth="1"/>
    <col min="15879" max="15879" width="10.25" style="5"/>
    <col min="15880" max="15880" width="40.375" style="5" customWidth="1"/>
    <col min="15881" max="15886" width="2.75" style="5" customWidth="1"/>
    <col min="15887" max="15891" width="9.5" style="5" customWidth="1"/>
    <col min="15892" max="16128" width="10.25" style="5"/>
    <col min="16129" max="16131" width="5.375" style="5" customWidth="1"/>
    <col min="16132" max="16132" width="8.25" style="5" customWidth="1"/>
    <col min="16133" max="16133" width="11.875" style="5" customWidth="1"/>
    <col min="16134" max="16134" width="4.875" style="5" customWidth="1"/>
    <col min="16135" max="16135" width="10.25" style="5"/>
    <col min="16136" max="16136" width="40.375" style="5" customWidth="1"/>
    <col min="16137" max="16142" width="2.75" style="5" customWidth="1"/>
    <col min="16143" max="16147" width="9.5" style="5" customWidth="1"/>
    <col min="16148" max="16384" width="10.25" style="5"/>
  </cols>
  <sheetData>
    <row r="1" spans="1:20" s="13" customFormat="1" ht="36.75" customHeight="1" x14ac:dyDescent="0.3">
      <c r="A1" s="10" t="s">
        <v>4016</v>
      </c>
      <c r="B1" s="10" t="s">
        <v>4017</v>
      </c>
      <c r="C1" s="10" t="s">
        <v>4018</v>
      </c>
      <c r="D1" s="10" t="s">
        <v>77</v>
      </c>
      <c r="E1" s="10" t="s">
        <v>78</v>
      </c>
      <c r="F1" s="10" t="s">
        <v>79</v>
      </c>
      <c r="G1" s="10" t="s">
        <v>80</v>
      </c>
      <c r="H1" s="10" t="s">
        <v>81</v>
      </c>
      <c r="I1" s="10" t="s">
        <v>82</v>
      </c>
      <c r="J1" s="10" t="s">
        <v>4019</v>
      </c>
      <c r="K1" s="10" t="s">
        <v>4020</v>
      </c>
      <c r="L1" s="10" t="s">
        <v>4021</v>
      </c>
      <c r="M1" s="10" t="s">
        <v>4022</v>
      </c>
      <c r="N1" s="10" t="s">
        <v>4023</v>
      </c>
      <c r="O1" s="10" t="s">
        <v>4024</v>
      </c>
      <c r="P1" s="11" t="s">
        <v>83</v>
      </c>
      <c r="Q1" s="12" t="s">
        <v>84</v>
      </c>
      <c r="R1" s="12" t="s">
        <v>4025</v>
      </c>
      <c r="S1" s="12" t="s">
        <v>4026</v>
      </c>
    </row>
    <row r="2" spans="1:20" x14ac:dyDescent="0.3">
      <c r="A2" s="14" t="s">
        <v>2023</v>
      </c>
      <c r="B2" s="14" t="s">
        <v>2024</v>
      </c>
      <c r="C2" s="14" t="s">
        <v>2025</v>
      </c>
      <c r="D2" s="14" t="s">
        <v>2026</v>
      </c>
      <c r="E2" s="14" t="s">
        <v>2027</v>
      </c>
      <c r="F2" s="14">
        <v>1</v>
      </c>
      <c r="G2" s="14" t="s">
        <v>2028</v>
      </c>
      <c r="H2" s="14" t="s">
        <v>2029</v>
      </c>
      <c r="I2" s="14" t="s">
        <v>92</v>
      </c>
      <c r="J2" s="14" t="s">
        <v>2026</v>
      </c>
      <c r="K2" s="14" t="s">
        <v>2027</v>
      </c>
      <c r="L2" s="28" t="s">
        <v>2030</v>
      </c>
      <c r="M2" s="28" t="s">
        <v>94</v>
      </c>
      <c r="N2" s="22" t="s">
        <v>95</v>
      </c>
      <c r="O2" s="16">
        <v>10001</v>
      </c>
      <c r="P2" s="17">
        <v>12.04</v>
      </c>
      <c r="Q2" s="18">
        <v>10500</v>
      </c>
      <c r="R2" s="18">
        <f t="shared" ref="R2:R12" si="0">Q2*F2</f>
        <v>10500</v>
      </c>
      <c r="S2" s="18"/>
      <c r="T2" s="19" t="s">
        <v>96</v>
      </c>
    </row>
    <row r="3" spans="1:20" x14ac:dyDescent="0.3">
      <c r="A3" s="14" t="s">
        <v>2031</v>
      </c>
      <c r="B3" s="14" t="s">
        <v>2032</v>
      </c>
      <c r="C3" s="14" t="s">
        <v>2033</v>
      </c>
      <c r="D3" s="14" t="s">
        <v>2034</v>
      </c>
      <c r="E3" s="14" t="s">
        <v>2035</v>
      </c>
      <c r="F3" s="14">
        <v>1</v>
      </c>
      <c r="G3" s="14" t="s">
        <v>2036</v>
      </c>
      <c r="H3" s="14" t="s">
        <v>2037</v>
      </c>
      <c r="I3" s="14" t="s">
        <v>2038</v>
      </c>
      <c r="J3" s="14" t="s">
        <v>2034</v>
      </c>
      <c r="K3" s="14" t="s">
        <v>2035</v>
      </c>
      <c r="L3" s="28" t="s">
        <v>2030</v>
      </c>
      <c r="M3" s="28" t="s">
        <v>94</v>
      </c>
      <c r="N3" s="22" t="s">
        <v>95</v>
      </c>
      <c r="O3" s="16">
        <v>10002</v>
      </c>
      <c r="P3" s="17">
        <v>12.05</v>
      </c>
      <c r="Q3" s="18">
        <v>21000</v>
      </c>
      <c r="R3" s="18">
        <f t="shared" si="0"/>
        <v>21000</v>
      </c>
      <c r="S3" s="18"/>
      <c r="T3" s="19" t="s">
        <v>96</v>
      </c>
    </row>
    <row r="4" spans="1:20" x14ac:dyDescent="0.3">
      <c r="A4" s="14" t="s">
        <v>2039</v>
      </c>
      <c r="B4" s="14" t="s">
        <v>2040</v>
      </c>
      <c r="C4" s="14" t="s">
        <v>2041</v>
      </c>
      <c r="D4" s="14" t="s">
        <v>2042</v>
      </c>
      <c r="E4" s="14" t="s">
        <v>2043</v>
      </c>
      <c r="F4" s="14">
        <v>1</v>
      </c>
      <c r="G4" s="14" t="s">
        <v>2044</v>
      </c>
      <c r="H4" s="14" t="s">
        <v>2029</v>
      </c>
      <c r="I4" s="14" t="s">
        <v>92</v>
      </c>
      <c r="J4" s="14" t="s">
        <v>2042</v>
      </c>
      <c r="K4" s="14" t="s">
        <v>2043</v>
      </c>
      <c r="L4" s="29" t="s">
        <v>2045</v>
      </c>
      <c r="M4" s="29" t="s">
        <v>94</v>
      </c>
      <c r="N4" s="22" t="s">
        <v>95</v>
      </c>
      <c r="O4" s="16">
        <v>10003</v>
      </c>
      <c r="P4" s="17">
        <v>12.08</v>
      </c>
      <c r="Q4" s="18">
        <v>10500</v>
      </c>
      <c r="R4" s="18">
        <f t="shared" si="0"/>
        <v>10500</v>
      </c>
      <c r="S4" s="18"/>
      <c r="T4" s="19" t="s">
        <v>96</v>
      </c>
    </row>
    <row r="5" spans="1:20" x14ac:dyDescent="0.3">
      <c r="A5" s="14" t="s">
        <v>2971</v>
      </c>
      <c r="B5" s="14" t="s">
        <v>2972</v>
      </c>
      <c r="C5" s="14" t="s">
        <v>2973</v>
      </c>
      <c r="D5" s="14" t="s">
        <v>2974</v>
      </c>
      <c r="E5" s="14" t="s">
        <v>2975</v>
      </c>
      <c r="F5" s="14">
        <v>1</v>
      </c>
      <c r="G5" s="14" t="s">
        <v>2976</v>
      </c>
      <c r="H5" s="14" t="s">
        <v>2977</v>
      </c>
      <c r="I5" s="14" t="s">
        <v>92</v>
      </c>
      <c r="J5" s="14" t="s">
        <v>2974</v>
      </c>
      <c r="K5" s="14" t="s">
        <v>2975</v>
      </c>
      <c r="L5" s="29" t="s">
        <v>2045</v>
      </c>
      <c r="M5" s="29" t="s">
        <v>94</v>
      </c>
      <c r="N5" s="22" t="s">
        <v>95</v>
      </c>
      <c r="O5" s="16">
        <v>10004</v>
      </c>
      <c r="P5" s="17">
        <v>12.11</v>
      </c>
      <c r="Q5" s="18">
        <v>10500</v>
      </c>
      <c r="R5" s="18">
        <v>10500</v>
      </c>
      <c r="S5" s="18"/>
      <c r="T5" s="19" t="s">
        <v>96</v>
      </c>
    </row>
    <row r="6" spans="1:20" x14ac:dyDescent="0.3">
      <c r="A6" s="14" t="s">
        <v>2978</v>
      </c>
      <c r="B6" s="14" t="s">
        <v>2979</v>
      </c>
      <c r="C6" s="14" t="s">
        <v>2980</v>
      </c>
      <c r="D6" s="14" t="s">
        <v>2981</v>
      </c>
      <c r="E6" s="14" t="s">
        <v>2982</v>
      </c>
      <c r="F6" s="14">
        <v>1</v>
      </c>
      <c r="G6" s="14" t="s">
        <v>2983</v>
      </c>
      <c r="H6" s="14" t="s">
        <v>2037</v>
      </c>
      <c r="I6" s="14" t="s">
        <v>92</v>
      </c>
      <c r="J6" s="14" t="s">
        <v>2981</v>
      </c>
      <c r="K6" s="14" t="s">
        <v>2982</v>
      </c>
      <c r="L6" s="28" t="s">
        <v>2030</v>
      </c>
      <c r="M6" s="28" t="s">
        <v>94</v>
      </c>
      <c r="N6" s="22" t="s">
        <v>95</v>
      </c>
      <c r="O6" s="16">
        <v>10005</v>
      </c>
      <c r="P6" s="17">
        <v>12.12</v>
      </c>
      <c r="Q6" s="18">
        <v>21000</v>
      </c>
      <c r="R6" s="18">
        <v>21000</v>
      </c>
      <c r="S6" s="18"/>
      <c r="T6" s="19" t="s">
        <v>96</v>
      </c>
    </row>
    <row r="7" spans="1:20" x14ac:dyDescent="0.3">
      <c r="A7" s="14" t="s">
        <v>2984</v>
      </c>
      <c r="B7" s="14" t="s">
        <v>2985</v>
      </c>
      <c r="C7" s="14" t="s">
        <v>2986</v>
      </c>
      <c r="D7" s="14" t="s">
        <v>2987</v>
      </c>
      <c r="E7" s="14" t="s">
        <v>2988</v>
      </c>
      <c r="F7" s="14">
        <v>1</v>
      </c>
      <c r="G7" s="14" t="s">
        <v>2989</v>
      </c>
      <c r="H7" s="14" t="s">
        <v>2977</v>
      </c>
      <c r="I7" s="14" t="s">
        <v>92</v>
      </c>
      <c r="J7" s="14" t="s">
        <v>2987</v>
      </c>
      <c r="K7" s="14" t="s">
        <v>2988</v>
      </c>
      <c r="L7" s="28" t="s">
        <v>2030</v>
      </c>
      <c r="M7" s="28" t="s">
        <v>94</v>
      </c>
      <c r="N7" s="22" t="s">
        <v>95</v>
      </c>
      <c r="O7" s="16">
        <v>10006</v>
      </c>
      <c r="P7" s="17">
        <v>12.12</v>
      </c>
      <c r="Q7" s="18">
        <v>10500</v>
      </c>
      <c r="R7" s="18">
        <v>10500</v>
      </c>
      <c r="S7" s="18"/>
      <c r="T7" s="19" t="s">
        <v>96</v>
      </c>
    </row>
    <row r="8" spans="1:20" x14ac:dyDescent="0.3">
      <c r="A8" s="14" t="s">
        <v>2990</v>
      </c>
      <c r="B8" s="14" t="s">
        <v>2991</v>
      </c>
      <c r="C8" s="14" t="s">
        <v>2992</v>
      </c>
      <c r="D8" s="14" t="s">
        <v>2993</v>
      </c>
      <c r="E8" s="14" t="s">
        <v>2994</v>
      </c>
      <c r="F8" s="14">
        <v>1</v>
      </c>
      <c r="G8" s="14" t="s">
        <v>2995</v>
      </c>
      <c r="H8" s="14" t="s">
        <v>2977</v>
      </c>
      <c r="I8" s="14" t="s">
        <v>2996</v>
      </c>
      <c r="J8" s="14" t="s">
        <v>2997</v>
      </c>
      <c r="K8" s="14" t="s">
        <v>2998</v>
      </c>
      <c r="L8" s="28" t="s">
        <v>2030</v>
      </c>
      <c r="M8" s="28" t="s">
        <v>94</v>
      </c>
      <c r="N8" s="22" t="s">
        <v>95</v>
      </c>
      <c r="O8" s="16">
        <v>10007</v>
      </c>
      <c r="P8" s="17">
        <v>12.15</v>
      </c>
      <c r="Q8" s="18">
        <v>10500</v>
      </c>
      <c r="R8" s="18">
        <v>10500</v>
      </c>
      <c r="S8" s="18"/>
      <c r="T8" s="19" t="s">
        <v>96</v>
      </c>
    </row>
    <row r="9" spans="1:20" x14ac:dyDescent="0.3">
      <c r="A9" s="14" t="s">
        <v>2999</v>
      </c>
      <c r="B9" s="14" t="s">
        <v>3000</v>
      </c>
      <c r="C9" s="14" t="s">
        <v>3001</v>
      </c>
      <c r="D9" s="14" t="s">
        <v>3002</v>
      </c>
      <c r="E9" s="14" t="s">
        <v>3003</v>
      </c>
      <c r="F9" s="14">
        <v>1</v>
      </c>
      <c r="G9" s="14" t="s">
        <v>3004</v>
      </c>
      <c r="H9" s="14" t="s">
        <v>2977</v>
      </c>
      <c r="I9" s="14" t="s">
        <v>92</v>
      </c>
      <c r="J9" s="14" t="s">
        <v>3005</v>
      </c>
      <c r="K9" s="14" t="s">
        <v>3006</v>
      </c>
      <c r="L9" s="29" t="s">
        <v>2045</v>
      </c>
      <c r="M9" s="29" t="s">
        <v>94</v>
      </c>
      <c r="N9" s="22" t="s">
        <v>95</v>
      </c>
      <c r="O9" s="16">
        <v>10008</v>
      </c>
      <c r="P9" s="17">
        <v>12.15</v>
      </c>
      <c r="Q9" s="18">
        <v>10500</v>
      </c>
      <c r="R9" s="18">
        <v>10500</v>
      </c>
      <c r="S9" s="18"/>
      <c r="T9" s="19" t="s">
        <v>96</v>
      </c>
    </row>
    <row r="10" spans="1:20" x14ac:dyDescent="0.3">
      <c r="A10" s="14" t="s">
        <v>3008</v>
      </c>
      <c r="B10" s="14" t="s">
        <v>3009</v>
      </c>
      <c r="C10" s="14" t="s">
        <v>3010</v>
      </c>
      <c r="D10" s="14" t="s">
        <v>3011</v>
      </c>
      <c r="E10" s="14" t="s">
        <v>3012</v>
      </c>
      <c r="F10" s="14">
        <v>1</v>
      </c>
      <c r="G10" s="14" t="s">
        <v>3013</v>
      </c>
      <c r="H10" s="14" t="s">
        <v>2977</v>
      </c>
      <c r="I10" s="14" t="s">
        <v>92</v>
      </c>
      <c r="J10" s="14" t="s">
        <v>3011</v>
      </c>
      <c r="K10" s="14" t="s">
        <v>3012</v>
      </c>
      <c r="L10" s="29" t="s">
        <v>2045</v>
      </c>
      <c r="M10" s="29" t="s">
        <v>94</v>
      </c>
      <c r="N10" s="22" t="s">
        <v>95</v>
      </c>
      <c r="O10" s="16">
        <v>10009</v>
      </c>
      <c r="P10" s="17">
        <v>12.18</v>
      </c>
      <c r="Q10" s="18">
        <v>10500</v>
      </c>
      <c r="R10" s="18">
        <f t="shared" si="0"/>
        <v>10500</v>
      </c>
      <c r="S10" s="18"/>
      <c r="T10" s="19" t="s">
        <v>96</v>
      </c>
    </row>
    <row r="11" spans="1:20" x14ac:dyDescent="0.3">
      <c r="A11" s="14" t="s">
        <v>3014</v>
      </c>
      <c r="B11" s="14" t="s">
        <v>3015</v>
      </c>
      <c r="C11" s="14" t="s">
        <v>3016</v>
      </c>
      <c r="D11" s="14" t="s">
        <v>3017</v>
      </c>
      <c r="E11" s="14" t="s">
        <v>3018</v>
      </c>
      <c r="F11" s="14">
        <v>1</v>
      </c>
      <c r="G11" s="14" t="s">
        <v>3019</v>
      </c>
      <c r="H11" s="14" t="s">
        <v>3020</v>
      </c>
      <c r="I11" s="14" t="s">
        <v>168</v>
      </c>
      <c r="J11" s="14" t="s">
        <v>3021</v>
      </c>
      <c r="K11" s="14" t="s">
        <v>3018</v>
      </c>
      <c r="L11" s="28" t="s">
        <v>2030</v>
      </c>
      <c r="M11" s="28" t="s">
        <v>94</v>
      </c>
      <c r="N11" s="22" t="s">
        <v>95</v>
      </c>
      <c r="O11" s="16">
        <v>10010</v>
      </c>
      <c r="P11" s="17">
        <v>12.19</v>
      </c>
      <c r="Q11" s="18">
        <v>10500</v>
      </c>
      <c r="R11" s="18">
        <f t="shared" si="0"/>
        <v>10500</v>
      </c>
      <c r="S11" s="18"/>
      <c r="T11" s="19" t="s">
        <v>96</v>
      </c>
    </row>
    <row r="12" spans="1:20" x14ac:dyDescent="0.3">
      <c r="A12" s="14" t="s">
        <v>3022</v>
      </c>
      <c r="B12" s="14" t="s">
        <v>3023</v>
      </c>
      <c r="C12" s="14" t="s">
        <v>3024</v>
      </c>
      <c r="D12" s="14" t="s">
        <v>3025</v>
      </c>
      <c r="E12" s="14" t="s">
        <v>3026</v>
      </c>
      <c r="F12" s="14">
        <v>1</v>
      </c>
      <c r="G12" s="14" t="s">
        <v>3027</v>
      </c>
      <c r="H12" s="20" t="s">
        <v>3028</v>
      </c>
      <c r="I12" s="14" t="s">
        <v>92</v>
      </c>
      <c r="J12" s="14" t="s">
        <v>3025</v>
      </c>
      <c r="K12" s="14" t="s">
        <v>3026</v>
      </c>
      <c r="L12" s="21" t="s">
        <v>135</v>
      </c>
      <c r="M12" s="21" t="s">
        <v>136</v>
      </c>
      <c r="N12" s="22" t="s">
        <v>95</v>
      </c>
      <c r="O12" s="16">
        <v>10011</v>
      </c>
      <c r="P12" s="17">
        <v>12.2</v>
      </c>
      <c r="Q12" s="18">
        <v>10500</v>
      </c>
      <c r="R12" s="18">
        <f t="shared" si="0"/>
        <v>10500</v>
      </c>
      <c r="S12" s="18"/>
      <c r="T12" s="19" t="s">
        <v>96</v>
      </c>
    </row>
    <row r="13" spans="1:20" x14ac:dyDescent="0.3">
      <c r="A13" s="14" t="s">
        <v>3029</v>
      </c>
      <c r="B13" s="14" t="s">
        <v>3030</v>
      </c>
      <c r="C13" s="14" t="s">
        <v>3031</v>
      </c>
      <c r="D13" s="14" t="s">
        <v>3032</v>
      </c>
      <c r="E13" s="14" t="s">
        <v>3033</v>
      </c>
      <c r="F13" s="14">
        <v>1</v>
      </c>
      <c r="G13" s="14" t="s">
        <v>3034</v>
      </c>
      <c r="H13" s="14" t="s">
        <v>2029</v>
      </c>
      <c r="I13" s="14" t="s">
        <v>92</v>
      </c>
      <c r="J13" s="14" t="s">
        <v>3032</v>
      </c>
      <c r="K13" s="14" t="s">
        <v>3033</v>
      </c>
      <c r="L13" s="28" t="s">
        <v>2030</v>
      </c>
      <c r="M13" s="28" t="s">
        <v>94</v>
      </c>
      <c r="N13" s="22" t="s">
        <v>95</v>
      </c>
      <c r="O13" s="16">
        <v>10012</v>
      </c>
      <c r="P13" s="17">
        <v>12.22</v>
      </c>
      <c r="Q13" s="18">
        <v>10500</v>
      </c>
      <c r="R13" s="18">
        <v>10500</v>
      </c>
      <c r="S13" s="18"/>
      <c r="T13" s="19" t="s">
        <v>96</v>
      </c>
    </row>
    <row r="14" spans="1:20" x14ac:dyDescent="0.3">
      <c r="A14" s="14" t="s">
        <v>3035</v>
      </c>
      <c r="B14" s="14" t="s">
        <v>3036</v>
      </c>
      <c r="C14" s="14" t="s">
        <v>3037</v>
      </c>
      <c r="D14" s="14" t="s">
        <v>3038</v>
      </c>
      <c r="E14" s="14" t="s">
        <v>3039</v>
      </c>
      <c r="F14" s="14">
        <v>1</v>
      </c>
      <c r="G14" s="14" t="s">
        <v>3040</v>
      </c>
      <c r="H14" s="14" t="s">
        <v>2029</v>
      </c>
      <c r="I14" s="14" t="s">
        <v>92</v>
      </c>
      <c r="J14" s="14" t="s">
        <v>3038</v>
      </c>
      <c r="K14" s="14" t="s">
        <v>3039</v>
      </c>
      <c r="L14" s="29" t="s">
        <v>2045</v>
      </c>
      <c r="M14" s="29" t="s">
        <v>94</v>
      </c>
      <c r="N14" s="22" t="s">
        <v>95</v>
      </c>
      <c r="O14" s="16">
        <v>10013</v>
      </c>
      <c r="P14" s="17">
        <v>12.22</v>
      </c>
      <c r="Q14" s="18">
        <v>10500</v>
      </c>
      <c r="R14" s="18">
        <v>10500</v>
      </c>
      <c r="S14" s="18"/>
      <c r="T14" s="19" t="s">
        <v>96</v>
      </c>
    </row>
    <row r="15" spans="1:20" x14ac:dyDescent="0.3">
      <c r="A15" s="14" t="s">
        <v>3041</v>
      </c>
      <c r="B15" s="14" t="s">
        <v>3042</v>
      </c>
      <c r="C15" s="14" t="s">
        <v>3043</v>
      </c>
      <c r="D15" s="14" t="s">
        <v>3044</v>
      </c>
      <c r="E15" s="14" t="s">
        <v>3045</v>
      </c>
      <c r="F15" s="14">
        <v>1</v>
      </c>
      <c r="G15" s="14" t="s">
        <v>3046</v>
      </c>
      <c r="H15" s="14" t="s">
        <v>2977</v>
      </c>
      <c r="I15" s="14" t="s">
        <v>3047</v>
      </c>
      <c r="J15" s="14" t="s">
        <v>3044</v>
      </c>
      <c r="K15" s="14" t="s">
        <v>3045</v>
      </c>
      <c r="L15" s="29" t="s">
        <v>2045</v>
      </c>
      <c r="M15" s="29" t="s">
        <v>94</v>
      </c>
      <c r="N15" s="22" t="s">
        <v>95</v>
      </c>
      <c r="O15" s="16">
        <v>10014</v>
      </c>
      <c r="P15" s="17">
        <v>12.22</v>
      </c>
      <c r="Q15" s="18">
        <v>10500</v>
      </c>
      <c r="R15" s="18">
        <v>10500</v>
      </c>
      <c r="S15" s="18"/>
      <c r="T15" s="19" t="s">
        <v>96</v>
      </c>
    </row>
    <row r="16" spans="1:20" x14ac:dyDescent="0.3">
      <c r="A16" s="14" t="s">
        <v>4717</v>
      </c>
      <c r="B16" s="14" t="s">
        <v>4718</v>
      </c>
      <c r="C16" s="14" t="s">
        <v>4719</v>
      </c>
      <c r="D16" s="14" t="s">
        <v>4720</v>
      </c>
      <c r="E16" s="14" t="s">
        <v>4721</v>
      </c>
      <c r="F16" s="14">
        <v>1</v>
      </c>
      <c r="G16" s="14" t="s">
        <v>4722</v>
      </c>
      <c r="H16" s="20" t="s">
        <v>3028</v>
      </c>
      <c r="I16" s="14" t="s">
        <v>92</v>
      </c>
      <c r="J16" s="14" t="s">
        <v>4720</v>
      </c>
      <c r="K16" s="14" t="s">
        <v>4721</v>
      </c>
      <c r="L16" s="21" t="s">
        <v>135</v>
      </c>
      <c r="M16" s="21" t="s">
        <v>136</v>
      </c>
      <c r="N16" s="22" t="s">
        <v>95</v>
      </c>
      <c r="O16" s="16">
        <v>10015</v>
      </c>
      <c r="P16" s="17">
        <v>12.28</v>
      </c>
      <c r="Q16" s="18">
        <v>10500</v>
      </c>
      <c r="R16" s="18">
        <v>10500</v>
      </c>
      <c r="S16" s="18"/>
      <c r="T16" s="19" t="s">
        <v>96</v>
      </c>
    </row>
    <row r="17" spans="1:20" x14ac:dyDescent="0.3">
      <c r="A17" s="14" t="s">
        <v>4723</v>
      </c>
      <c r="B17" s="14" t="s">
        <v>4724</v>
      </c>
      <c r="C17" s="14" t="s">
        <v>4725</v>
      </c>
      <c r="D17" s="14" t="s">
        <v>4726</v>
      </c>
      <c r="E17" s="14" t="s">
        <v>4727</v>
      </c>
      <c r="F17" s="14">
        <v>1</v>
      </c>
      <c r="G17" s="14" t="s">
        <v>4728</v>
      </c>
      <c r="H17" s="14" t="s">
        <v>4729</v>
      </c>
      <c r="I17" s="14" t="s">
        <v>4730</v>
      </c>
      <c r="J17" s="14" t="s">
        <v>4726</v>
      </c>
      <c r="K17" s="14" t="s">
        <v>4727</v>
      </c>
      <c r="L17" s="28" t="s">
        <v>2030</v>
      </c>
      <c r="M17" s="28" t="s">
        <v>94</v>
      </c>
      <c r="N17" s="22" t="s">
        <v>95</v>
      </c>
      <c r="O17" s="16">
        <v>10016</v>
      </c>
      <c r="P17" s="17">
        <v>12.29</v>
      </c>
      <c r="Q17" s="18">
        <v>10500</v>
      </c>
      <c r="R17" s="18">
        <v>10500</v>
      </c>
      <c r="S17" s="18"/>
      <c r="T17" s="19" t="s">
        <v>96</v>
      </c>
    </row>
    <row r="18" spans="1:20" x14ac:dyDescent="0.3">
      <c r="A18" s="14" t="s">
        <v>4731</v>
      </c>
      <c r="B18" s="14" t="s">
        <v>4732</v>
      </c>
      <c r="C18" s="14" t="s">
        <v>4733</v>
      </c>
      <c r="D18" s="14" t="s">
        <v>4734</v>
      </c>
      <c r="E18" s="14" t="s">
        <v>4735</v>
      </c>
      <c r="F18" s="14">
        <v>1</v>
      </c>
      <c r="G18" s="14" t="s">
        <v>4736</v>
      </c>
      <c r="H18" s="14" t="s">
        <v>3028</v>
      </c>
      <c r="I18" s="14" t="s">
        <v>4737</v>
      </c>
      <c r="J18" s="14" t="s">
        <v>4734</v>
      </c>
      <c r="K18" s="14" t="s">
        <v>4735</v>
      </c>
      <c r="L18" s="29" t="s">
        <v>2045</v>
      </c>
      <c r="M18" s="29" t="s">
        <v>94</v>
      </c>
      <c r="N18" s="22" t="s">
        <v>95</v>
      </c>
      <c r="O18" s="16">
        <v>10017</v>
      </c>
      <c r="P18" s="17">
        <v>12.29</v>
      </c>
      <c r="Q18" s="18">
        <v>10500</v>
      </c>
      <c r="R18" s="18">
        <v>10500</v>
      </c>
      <c r="S18" s="18"/>
      <c r="T18" s="19" t="s">
        <v>96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ABA1-FF11-4084-B8F0-218C37D0EC91}">
  <sheetPr>
    <tabColor theme="5"/>
  </sheetPr>
  <dimension ref="B1:AC52"/>
  <sheetViews>
    <sheetView workbookViewId="0">
      <selection activeCell="BA37" sqref="BA37"/>
    </sheetView>
  </sheetViews>
  <sheetFormatPr defaultColWidth="3.25" defaultRowHeight="15" customHeight="1" x14ac:dyDescent="0.3"/>
  <cols>
    <col min="1" max="1" width="1" style="1" customWidth="1"/>
    <col min="2" max="28" width="3.25" style="1"/>
    <col min="29" max="29" width="8" style="38" customWidth="1"/>
    <col min="30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42" t="s">
        <v>73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64</v>
      </c>
      <c r="C5" s="49"/>
      <c r="D5" s="49"/>
      <c r="E5" s="49" t="s">
        <v>65</v>
      </c>
      <c r="F5" s="49"/>
      <c r="G5" s="49"/>
      <c r="H5" s="49"/>
      <c r="I5" s="49"/>
      <c r="J5" s="49"/>
      <c r="K5" s="49"/>
      <c r="L5" s="49"/>
      <c r="M5" s="52" t="s">
        <v>1</v>
      </c>
      <c r="N5" s="52"/>
      <c r="O5" s="53"/>
      <c r="P5" s="53"/>
      <c r="Q5" s="53"/>
      <c r="R5" s="53"/>
      <c r="S5" s="53"/>
      <c r="T5" s="52" t="s">
        <v>2</v>
      </c>
      <c r="U5" s="52"/>
      <c r="V5" s="53"/>
      <c r="W5" s="53"/>
      <c r="X5" s="53"/>
      <c r="Y5" s="53"/>
      <c r="Z5" s="54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5" t="s">
        <v>3</v>
      </c>
      <c r="N6" s="55"/>
      <c r="O6" s="56"/>
      <c r="P6" s="56"/>
      <c r="Q6" s="56"/>
      <c r="R6" s="56"/>
      <c r="S6" s="56"/>
      <c r="T6" s="55" t="s">
        <v>4</v>
      </c>
      <c r="U6" s="55"/>
      <c r="V6" s="56"/>
      <c r="W6" s="56"/>
      <c r="X6" s="56"/>
      <c r="Y6" s="56"/>
      <c r="Z6" s="60"/>
    </row>
    <row r="7" spans="2:26" ht="15" customHeight="1" x14ac:dyDescent="0.3">
      <c r="B7" s="57" t="s">
        <v>66</v>
      </c>
      <c r="C7" s="58"/>
      <c r="D7" s="58"/>
      <c r="E7" s="59"/>
      <c r="F7" s="59"/>
      <c r="G7" s="59"/>
      <c r="H7" s="59"/>
      <c r="I7" s="59"/>
      <c r="J7" s="59"/>
      <c r="K7" s="59"/>
      <c r="L7" s="59"/>
      <c r="M7" s="58" t="s">
        <v>6</v>
      </c>
      <c r="N7" s="58"/>
      <c r="O7" s="56"/>
      <c r="P7" s="56"/>
      <c r="Q7" s="56"/>
      <c r="R7" s="56"/>
      <c r="S7" s="56"/>
      <c r="T7" s="55" t="s">
        <v>7</v>
      </c>
      <c r="U7" s="55"/>
      <c r="V7" s="56"/>
      <c r="W7" s="56"/>
      <c r="X7" s="56"/>
      <c r="Y7" s="56"/>
      <c r="Z7" s="60"/>
    </row>
    <row r="8" spans="2:26" ht="15" customHeight="1" x14ac:dyDescent="0.3">
      <c r="B8" s="57" t="s">
        <v>67</v>
      </c>
      <c r="C8" s="58"/>
      <c r="D8" s="58"/>
      <c r="E8" s="59"/>
      <c r="F8" s="59"/>
      <c r="G8" s="59"/>
      <c r="H8" s="59"/>
      <c r="I8" s="59"/>
      <c r="J8" s="59"/>
      <c r="K8" s="59"/>
      <c r="L8" s="59"/>
      <c r="M8" s="58" t="s">
        <v>9</v>
      </c>
      <c r="N8" s="58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60"/>
    </row>
    <row r="9" spans="2:26" ht="15" customHeight="1" x14ac:dyDescent="0.3">
      <c r="B9" s="57" t="s">
        <v>68</v>
      </c>
      <c r="C9" s="58"/>
      <c r="D9" s="58"/>
      <c r="E9" s="59"/>
      <c r="F9" s="59"/>
      <c r="G9" s="59"/>
      <c r="H9" s="59"/>
      <c r="I9" s="59"/>
      <c r="J9" s="59"/>
      <c r="K9" s="59"/>
      <c r="L9" s="59"/>
      <c r="M9" s="58" t="s">
        <v>11</v>
      </c>
      <c r="N9" s="58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60"/>
    </row>
    <row r="10" spans="2:26" ht="15" customHeight="1" x14ac:dyDescent="0.3">
      <c r="B10" s="68" t="s">
        <v>69</v>
      </c>
      <c r="C10" s="69"/>
      <c r="D10" s="70"/>
      <c r="E10" s="71"/>
      <c r="F10" s="72"/>
      <c r="G10" s="72"/>
      <c r="H10" s="72"/>
      <c r="I10" s="72"/>
      <c r="J10" s="72"/>
      <c r="K10" s="72"/>
      <c r="L10" s="73"/>
      <c r="M10" s="74" t="s">
        <v>70</v>
      </c>
      <c r="N10" s="70"/>
      <c r="O10" s="75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7"/>
    </row>
    <row r="11" spans="2:26" ht="15" customHeight="1" thickBot="1" x14ac:dyDescent="0.35">
      <c r="B11" s="61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2"/>
      <c r="N11" s="62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2:26" ht="15" customHeight="1" thickBot="1" x14ac:dyDescent="0.3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3"/>
      <c r="N12" s="3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2:26" ht="15" customHeight="1" x14ac:dyDescent="0.3">
      <c r="B13" s="87" t="s">
        <v>14</v>
      </c>
      <c r="C13" s="88"/>
      <c r="D13" s="88"/>
      <c r="E13" s="88" t="s">
        <v>15</v>
      </c>
      <c r="F13" s="88"/>
      <c r="G13" s="88"/>
      <c r="H13" s="88"/>
      <c r="I13" s="89"/>
      <c r="K13" s="87" t="s">
        <v>71</v>
      </c>
      <c r="L13" s="88"/>
      <c r="M13" s="88"/>
      <c r="N13" s="88" t="s">
        <v>72</v>
      </c>
      <c r="O13" s="88"/>
      <c r="P13" s="88"/>
      <c r="Q13" s="88"/>
      <c r="R13" s="88"/>
      <c r="S13" s="88" t="s">
        <v>18</v>
      </c>
      <c r="T13" s="88"/>
      <c r="U13" s="88"/>
      <c r="V13" s="88" t="s">
        <v>19</v>
      </c>
      <c r="W13" s="88"/>
      <c r="X13" s="88"/>
      <c r="Y13" s="88"/>
      <c r="Z13" s="89"/>
    </row>
    <row r="14" spans="2:26" ht="15" customHeight="1" x14ac:dyDescent="0.3">
      <c r="B14" s="78" t="s">
        <v>20</v>
      </c>
      <c r="C14" s="79"/>
      <c r="D14" s="79"/>
      <c r="E14" s="80">
        <f>SUM(V13:V44)</f>
        <v>1462500</v>
      </c>
      <c r="F14" s="80"/>
      <c r="G14" s="80"/>
      <c r="H14" s="80"/>
      <c r="I14" s="81"/>
      <c r="J14" s="4"/>
      <c r="K14" s="82" t="s">
        <v>21</v>
      </c>
      <c r="L14" s="83"/>
      <c r="M14" s="83"/>
      <c r="N14" s="84">
        <f>SUM('[2]01'!E4:M5)</f>
        <v>0</v>
      </c>
      <c r="O14" s="84"/>
      <c r="P14" s="84"/>
      <c r="Q14" s="84"/>
      <c r="R14" s="84"/>
      <c r="S14" s="83" t="s">
        <v>21</v>
      </c>
      <c r="T14" s="83"/>
      <c r="U14" s="83"/>
      <c r="V14" s="85">
        <v>205200</v>
      </c>
      <c r="W14" s="85"/>
      <c r="X14" s="85"/>
      <c r="Y14" s="85"/>
      <c r="Z14" s="86"/>
    </row>
    <row r="15" spans="2:26" ht="15" customHeight="1" x14ac:dyDescent="0.3">
      <c r="B15" s="90"/>
      <c r="C15" s="91"/>
      <c r="D15" s="91"/>
      <c r="E15" s="84"/>
      <c r="F15" s="84"/>
      <c r="G15" s="84"/>
      <c r="H15" s="84"/>
      <c r="I15" s="92"/>
      <c r="J15" s="4"/>
      <c r="K15" s="82" t="s">
        <v>22</v>
      </c>
      <c r="L15" s="83"/>
      <c r="M15" s="83"/>
      <c r="N15" s="93">
        <f>SUM('[2]02'!E4:J5)</f>
        <v>0</v>
      </c>
      <c r="O15" s="94"/>
      <c r="P15" s="94"/>
      <c r="Q15" s="94"/>
      <c r="R15" s="95"/>
      <c r="S15" s="83" t="s">
        <v>22</v>
      </c>
      <c r="T15" s="83"/>
      <c r="U15" s="83"/>
      <c r="V15" s="85">
        <v>0</v>
      </c>
      <c r="W15" s="85"/>
      <c r="X15" s="85"/>
      <c r="Y15" s="85"/>
      <c r="Z15" s="86"/>
    </row>
    <row r="16" spans="2:26" ht="15" customHeight="1" x14ac:dyDescent="0.3">
      <c r="B16" s="90"/>
      <c r="C16" s="91"/>
      <c r="D16" s="91"/>
      <c r="E16" s="84"/>
      <c r="F16" s="84"/>
      <c r="G16" s="84"/>
      <c r="H16" s="84"/>
      <c r="I16" s="92"/>
      <c r="J16" s="4"/>
      <c r="K16" s="82" t="s">
        <v>23</v>
      </c>
      <c r="L16" s="83"/>
      <c r="M16" s="83"/>
      <c r="N16" s="93">
        <f>SUM('[2]03'!E4:J5)</f>
        <v>0</v>
      </c>
      <c r="O16" s="94"/>
      <c r="P16" s="94"/>
      <c r="Q16" s="94"/>
      <c r="R16" s="95"/>
      <c r="S16" s="83" t="s">
        <v>23</v>
      </c>
      <c r="T16" s="83"/>
      <c r="U16" s="83"/>
      <c r="V16" s="85">
        <v>0</v>
      </c>
      <c r="W16" s="85"/>
      <c r="X16" s="85"/>
      <c r="Y16" s="85"/>
      <c r="Z16" s="86"/>
    </row>
    <row r="17" spans="2:27" ht="15" customHeight="1" x14ac:dyDescent="0.3">
      <c r="B17" s="90"/>
      <c r="C17" s="91"/>
      <c r="D17" s="91"/>
      <c r="E17" s="84"/>
      <c r="F17" s="84"/>
      <c r="G17" s="84"/>
      <c r="H17" s="84"/>
      <c r="I17" s="92"/>
      <c r="J17" s="4"/>
      <c r="K17" s="82" t="s">
        <v>24</v>
      </c>
      <c r="L17" s="83"/>
      <c r="M17" s="83"/>
      <c r="N17" s="93">
        <f>SUM('[2]04'!E4:J5)</f>
        <v>0</v>
      </c>
      <c r="O17" s="94"/>
      <c r="P17" s="94"/>
      <c r="Q17" s="94"/>
      <c r="R17" s="95"/>
      <c r="S17" s="83" t="s">
        <v>24</v>
      </c>
      <c r="T17" s="83"/>
      <c r="U17" s="83"/>
      <c r="V17" s="85">
        <v>159300</v>
      </c>
      <c r="W17" s="85"/>
      <c r="X17" s="85"/>
      <c r="Y17" s="85"/>
      <c r="Z17" s="86"/>
    </row>
    <row r="18" spans="2:27" ht="15" customHeight="1" x14ac:dyDescent="0.3">
      <c r="B18" s="90"/>
      <c r="C18" s="91"/>
      <c r="D18" s="91"/>
      <c r="E18" s="84"/>
      <c r="F18" s="84"/>
      <c r="G18" s="84"/>
      <c r="H18" s="84"/>
      <c r="I18" s="92"/>
      <c r="J18" s="4"/>
      <c r="K18" s="82" t="s">
        <v>25</v>
      </c>
      <c r="L18" s="83"/>
      <c r="M18" s="83"/>
      <c r="N18" s="93">
        <f>SUM('[2]05'!E4:J5)</f>
        <v>0</v>
      </c>
      <c r="O18" s="94"/>
      <c r="P18" s="94"/>
      <c r="Q18" s="94"/>
      <c r="R18" s="95"/>
      <c r="S18" s="83" t="s">
        <v>25</v>
      </c>
      <c r="T18" s="83"/>
      <c r="U18" s="83"/>
      <c r="V18" s="85">
        <v>22400</v>
      </c>
      <c r="W18" s="85"/>
      <c r="X18" s="85"/>
      <c r="Y18" s="85"/>
      <c r="Z18" s="86"/>
    </row>
    <row r="19" spans="2:27" ht="15" customHeight="1" x14ac:dyDescent="0.3">
      <c r="B19" s="90"/>
      <c r="C19" s="91"/>
      <c r="D19" s="91"/>
      <c r="E19" s="84"/>
      <c r="F19" s="84"/>
      <c r="G19" s="84"/>
      <c r="H19" s="84"/>
      <c r="I19" s="92"/>
      <c r="J19" s="4"/>
      <c r="K19" s="82" t="s">
        <v>26</v>
      </c>
      <c r="L19" s="83"/>
      <c r="M19" s="83"/>
      <c r="N19" s="93">
        <f>SUM('[2]06'!E4:J5)</f>
        <v>0</v>
      </c>
      <c r="O19" s="94"/>
      <c r="P19" s="94"/>
      <c r="Q19" s="94"/>
      <c r="R19" s="95"/>
      <c r="S19" s="83" t="s">
        <v>26</v>
      </c>
      <c r="T19" s="83"/>
      <c r="U19" s="83"/>
      <c r="V19" s="85">
        <v>137400</v>
      </c>
      <c r="W19" s="85"/>
      <c r="X19" s="85"/>
      <c r="Y19" s="85"/>
      <c r="Z19" s="86"/>
    </row>
    <row r="20" spans="2:27" ht="15" customHeight="1" x14ac:dyDescent="0.3">
      <c r="B20" s="90"/>
      <c r="C20" s="91"/>
      <c r="D20" s="91"/>
      <c r="E20" s="84"/>
      <c r="F20" s="84"/>
      <c r="G20" s="84"/>
      <c r="H20" s="84"/>
      <c r="I20" s="92"/>
      <c r="J20" s="4"/>
      <c r="K20" s="82" t="s">
        <v>27</v>
      </c>
      <c r="L20" s="83"/>
      <c r="M20" s="83"/>
      <c r="N20" s="93">
        <f>SUM('[2]07'!E4:J5)</f>
        <v>0</v>
      </c>
      <c r="O20" s="94"/>
      <c r="P20" s="94"/>
      <c r="Q20" s="94"/>
      <c r="R20" s="95"/>
      <c r="S20" s="83" t="s">
        <v>27</v>
      </c>
      <c r="T20" s="83"/>
      <c r="U20" s="83"/>
      <c r="V20" s="85">
        <v>59400</v>
      </c>
      <c r="W20" s="85"/>
      <c r="X20" s="85"/>
      <c r="Y20" s="85"/>
      <c r="Z20" s="86"/>
    </row>
    <row r="21" spans="2:27" ht="15" customHeight="1" x14ac:dyDescent="0.3">
      <c r="B21" s="90"/>
      <c r="C21" s="91"/>
      <c r="D21" s="91"/>
      <c r="E21" s="84"/>
      <c r="F21" s="84"/>
      <c r="G21" s="84"/>
      <c r="H21" s="84"/>
      <c r="I21" s="92"/>
      <c r="J21" s="4"/>
      <c r="K21" s="82" t="s">
        <v>28</v>
      </c>
      <c r="L21" s="83"/>
      <c r="M21" s="83"/>
      <c r="N21" s="93">
        <f>SUM('[2]08'!E4:J5)</f>
        <v>0</v>
      </c>
      <c r="O21" s="94"/>
      <c r="P21" s="94"/>
      <c r="Q21" s="94"/>
      <c r="R21" s="95"/>
      <c r="S21" s="83" t="s">
        <v>28</v>
      </c>
      <c r="T21" s="83"/>
      <c r="U21" s="83"/>
      <c r="V21" s="85">
        <v>0</v>
      </c>
      <c r="W21" s="85"/>
      <c r="X21" s="85"/>
      <c r="Y21" s="85"/>
      <c r="Z21" s="86"/>
    </row>
    <row r="22" spans="2:27" ht="15" customHeight="1" x14ac:dyDescent="0.3">
      <c r="B22" s="90"/>
      <c r="C22" s="91"/>
      <c r="D22" s="91"/>
      <c r="E22" s="84"/>
      <c r="F22" s="84"/>
      <c r="G22" s="84"/>
      <c r="H22" s="84"/>
      <c r="I22" s="92"/>
      <c r="J22" s="4"/>
      <c r="K22" s="82" t="s">
        <v>29</v>
      </c>
      <c r="L22" s="83"/>
      <c r="M22" s="83"/>
      <c r="N22" s="93">
        <f>SUM('[2]09'!E4:J5)</f>
        <v>0</v>
      </c>
      <c r="O22" s="94"/>
      <c r="P22" s="94"/>
      <c r="Q22" s="94"/>
      <c r="R22" s="95"/>
      <c r="S22" s="83" t="s">
        <v>29</v>
      </c>
      <c r="T22" s="83"/>
      <c r="U22" s="83"/>
      <c r="V22" s="85">
        <v>0</v>
      </c>
      <c r="W22" s="85"/>
      <c r="X22" s="85"/>
      <c r="Y22" s="85"/>
      <c r="Z22" s="86"/>
    </row>
    <row r="23" spans="2:27" ht="15" customHeight="1" x14ac:dyDescent="0.3">
      <c r="B23" s="90"/>
      <c r="C23" s="91"/>
      <c r="D23" s="91"/>
      <c r="E23" s="84"/>
      <c r="F23" s="84"/>
      <c r="G23" s="84"/>
      <c r="H23" s="84"/>
      <c r="I23" s="92"/>
      <c r="J23" s="4"/>
      <c r="K23" s="82" t="s">
        <v>30</v>
      </c>
      <c r="L23" s="83"/>
      <c r="M23" s="83"/>
      <c r="N23" s="93">
        <f>SUM('[2]10'!E4:J5)</f>
        <v>0</v>
      </c>
      <c r="O23" s="94"/>
      <c r="P23" s="94"/>
      <c r="Q23" s="94"/>
      <c r="R23" s="95"/>
      <c r="S23" s="83" t="s">
        <v>30</v>
      </c>
      <c r="T23" s="83"/>
      <c r="U23" s="83"/>
      <c r="V23" s="85">
        <v>0</v>
      </c>
      <c r="W23" s="85"/>
      <c r="X23" s="85"/>
      <c r="Y23" s="85"/>
      <c r="Z23" s="86"/>
      <c r="AA23" s="9"/>
    </row>
    <row r="24" spans="2:27" ht="15" customHeight="1" x14ac:dyDescent="0.3">
      <c r="B24" s="90"/>
      <c r="C24" s="91"/>
      <c r="D24" s="91"/>
      <c r="E24" s="56"/>
      <c r="F24" s="56"/>
      <c r="G24" s="56"/>
      <c r="H24" s="56"/>
      <c r="I24" s="60"/>
      <c r="J24" s="4"/>
      <c r="K24" s="82" t="s">
        <v>31</v>
      </c>
      <c r="L24" s="83"/>
      <c r="M24" s="83"/>
      <c r="N24" s="93">
        <f>SUM('[2]11'!E4:J5)</f>
        <v>0</v>
      </c>
      <c r="O24" s="94"/>
      <c r="P24" s="94"/>
      <c r="Q24" s="94"/>
      <c r="R24" s="95"/>
      <c r="S24" s="83" t="s">
        <v>60</v>
      </c>
      <c r="T24" s="83"/>
      <c r="U24" s="83"/>
      <c r="V24" s="85">
        <v>0</v>
      </c>
      <c r="W24" s="85"/>
      <c r="X24" s="85"/>
      <c r="Y24" s="85"/>
      <c r="Z24" s="86"/>
      <c r="AA24" s="9"/>
    </row>
    <row r="25" spans="2:27" ht="15" customHeight="1" x14ac:dyDescent="0.3">
      <c r="B25" s="90"/>
      <c r="C25" s="91"/>
      <c r="D25" s="91"/>
      <c r="E25" s="56"/>
      <c r="F25" s="56"/>
      <c r="G25" s="56"/>
      <c r="H25" s="56"/>
      <c r="I25" s="60"/>
      <c r="J25" s="4"/>
      <c r="K25" s="82" t="s">
        <v>32</v>
      </c>
      <c r="L25" s="83"/>
      <c r="M25" s="83"/>
      <c r="N25" s="93">
        <f>SUM('[2]12'!E4:J5)</f>
        <v>0</v>
      </c>
      <c r="O25" s="94"/>
      <c r="P25" s="94"/>
      <c r="Q25" s="94"/>
      <c r="R25" s="95"/>
      <c r="S25" s="83" t="s">
        <v>32</v>
      </c>
      <c r="T25" s="83"/>
      <c r="U25" s="83"/>
      <c r="V25" s="85">
        <v>127400</v>
      </c>
      <c r="W25" s="85"/>
      <c r="X25" s="85"/>
      <c r="Y25" s="85"/>
      <c r="Z25" s="86"/>
    </row>
    <row r="26" spans="2:27" ht="15" customHeight="1" x14ac:dyDescent="0.3">
      <c r="B26" s="90"/>
      <c r="C26" s="91"/>
      <c r="D26" s="91"/>
      <c r="E26" s="56"/>
      <c r="F26" s="56"/>
      <c r="G26" s="56"/>
      <c r="H26" s="56"/>
      <c r="I26" s="60"/>
      <c r="J26" s="4"/>
      <c r="K26" s="82" t="s">
        <v>33</v>
      </c>
      <c r="L26" s="83"/>
      <c r="M26" s="83"/>
      <c r="N26" s="93">
        <f>SUM('[2]13'!E4:J5)</f>
        <v>0</v>
      </c>
      <c r="O26" s="94"/>
      <c r="P26" s="94"/>
      <c r="Q26" s="94"/>
      <c r="R26" s="95"/>
      <c r="S26" s="83" t="s">
        <v>33</v>
      </c>
      <c r="T26" s="83"/>
      <c r="U26" s="83"/>
      <c r="V26" s="85">
        <v>31000</v>
      </c>
      <c r="W26" s="85"/>
      <c r="X26" s="85"/>
      <c r="Y26" s="85"/>
      <c r="Z26" s="86"/>
      <c r="AA26" s="9"/>
    </row>
    <row r="27" spans="2:27" ht="15" customHeight="1" x14ac:dyDescent="0.3">
      <c r="B27" s="90"/>
      <c r="C27" s="91"/>
      <c r="D27" s="91"/>
      <c r="E27" s="56"/>
      <c r="F27" s="56"/>
      <c r="G27" s="56"/>
      <c r="H27" s="56"/>
      <c r="I27" s="60"/>
      <c r="J27" s="4"/>
      <c r="K27" s="82" t="s">
        <v>34</v>
      </c>
      <c r="L27" s="83"/>
      <c r="M27" s="83"/>
      <c r="N27" s="93">
        <f>SUM('[2]14'!E4:J5)</f>
        <v>0</v>
      </c>
      <c r="O27" s="94"/>
      <c r="P27" s="94"/>
      <c r="Q27" s="94"/>
      <c r="R27" s="95"/>
      <c r="S27" s="83" t="s">
        <v>34</v>
      </c>
      <c r="T27" s="83"/>
      <c r="U27" s="83"/>
      <c r="V27" s="85">
        <v>75000</v>
      </c>
      <c r="W27" s="85"/>
      <c r="X27" s="85"/>
      <c r="Y27" s="85"/>
      <c r="Z27" s="86"/>
      <c r="AA27" s="9"/>
    </row>
    <row r="28" spans="2:27" ht="15" customHeight="1" x14ac:dyDescent="0.3">
      <c r="B28" s="90"/>
      <c r="C28" s="91"/>
      <c r="D28" s="91"/>
      <c r="E28" s="56"/>
      <c r="F28" s="56"/>
      <c r="G28" s="56"/>
      <c r="H28" s="56"/>
      <c r="I28" s="60"/>
      <c r="J28" s="4"/>
      <c r="K28" s="82" t="s">
        <v>35</v>
      </c>
      <c r="L28" s="83"/>
      <c r="M28" s="83"/>
      <c r="N28" s="93">
        <f>SUM('[2]15'!E4:J5)</f>
        <v>0</v>
      </c>
      <c r="O28" s="94"/>
      <c r="P28" s="94"/>
      <c r="Q28" s="94"/>
      <c r="R28" s="95"/>
      <c r="S28" s="83" t="s">
        <v>35</v>
      </c>
      <c r="T28" s="83"/>
      <c r="U28" s="83"/>
      <c r="V28" s="85">
        <f>SUM('[2]15'!Q99:Z100)</f>
        <v>0</v>
      </c>
      <c r="W28" s="85"/>
      <c r="X28" s="85"/>
      <c r="Y28" s="85"/>
      <c r="Z28" s="86"/>
    </row>
    <row r="29" spans="2:27" ht="15" customHeight="1" x14ac:dyDescent="0.3">
      <c r="B29" s="90"/>
      <c r="C29" s="91"/>
      <c r="D29" s="91"/>
      <c r="E29" s="56"/>
      <c r="F29" s="56"/>
      <c r="G29" s="56"/>
      <c r="H29" s="56"/>
      <c r="I29" s="60"/>
      <c r="J29" s="4"/>
      <c r="K29" s="82" t="s">
        <v>36</v>
      </c>
      <c r="L29" s="83"/>
      <c r="M29" s="83"/>
      <c r="N29" s="93">
        <f>SUM('[2]16'!E4:J5)</f>
        <v>0</v>
      </c>
      <c r="O29" s="94"/>
      <c r="P29" s="94"/>
      <c r="Q29" s="94"/>
      <c r="R29" s="95"/>
      <c r="S29" s="83" t="s">
        <v>36</v>
      </c>
      <c r="T29" s="83"/>
      <c r="U29" s="83"/>
      <c r="V29" s="85">
        <f>SUM('[2]16'!Q99:Z100)</f>
        <v>0</v>
      </c>
      <c r="W29" s="85"/>
      <c r="X29" s="85"/>
      <c r="Y29" s="85"/>
      <c r="Z29" s="86"/>
    </row>
    <row r="30" spans="2:27" ht="15" customHeight="1" x14ac:dyDescent="0.3">
      <c r="B30" s="90"/>
      <c r="C30" s="91"/>
      <c r="D30" s="91"/>
      <c r="E30" s="56"/>
      <c r="F30" s="56"/>
      <c r="G30" s="56"/>
      <c r="H30" s="56"/>
      <c r="I30" s="60"/>
      <c r="J30" s="4"/>
      <c r="K30" s="82" t="s">
        <v>37</v>
      </c>
      <c r="L30" s="83"/>
      <c r="M30" s="83"/>
      <c r="N30" s="93">
        <f>SUM('[2]17'!E4:J5)</f>
        <v>0</v>
      </c>
      <c r="O30" s="94"/>
      <c r="P30" s="94"/>
      <c r="Q30" s="94"/>
      <c r="R30" s="95"/>
      <c r="S30" s="83" t="s">
        <v>37</v>
      </c>
      <c r="T30" s="83"/>
      <c r="U30" s="83"/>
      <c r="V30" s="85">
        <f>SUM('[2]17'!Q99:Z100)</f>
        <v>0</v>
      </c>
      <c r="W30" s="85"/>
      <c r="X30" s="85"/>
      <c r="Y30" s="85"/>
      <c r="Z30" s="86"/>
    </row>
    <row r="31" spans="2:27" ht="15" customHeight="1" x14ac:dyDescent="0.3">
      <c r="B31" s="90"/>
      <c r="C31" s="91"/>
      <c r="D31" s="91"/>
      <c r="E31" s="56"/>
      <c r="F31" s="56"/>
      <c r="G31" s="56"/>
      <c r="H31" s="56"/>
      <c r="I31" s="60"/>
      <c r="J31" s="4"/>
      <c r="K31" s="82" t="s">
        <v>38</v>
      </c>
      <c r="L31" s="83"/>
      <c r="M31" s="83"/>
      <c r="N31" s="93">
        <f>SUM('[2]18'!E4:J5)</f>
        <v>0</v>
      </c>
      <c r="O31" s="94"/>
      <c r="P31" s="94"/>
      <c r="Q31" s="94"/>
      <c r="R31" s="95"/>
      <c r="S31" s="83" t="s">
        <v>38</v>
      </c>
      <c r="T31" s="83"/>
      <c r="U31" s="83"/>
      <c r="V31" s="85">
        <f>SUM('[2]18'!Q99:Z100)</f>
        <v>35000</v>
      </c>
      <c r="W31" s="85"/>
      <c r="X31" s="85"/>
      <c r="Y31" s="85"/>
      <c r="Z31" s="86"/>
    </row>
    <row r="32" spans="2:27" ht="15" customHeight="1" x14ac:dyDescent="0.3">
      <c r="B32" s="90"/>
      <c r="C32" s="91"/>
      <c r="D32" s="91"/>
      <c r="E32" s="56"/>
      <c r="F32" s="56"/>
      <c r="G32" s="56"/>
      <c r="H32" s="56"/>
      <c r="I32" s="60"/>
      <c r="J32" s="4"/>
      <c r="K32" s="82" t="s">
        <v>39</v>
      </c>
      <c r="L32" s="83"/>
      <c r="M32" s="83"/>
      <c r="N32" s="93">
        <f>SUM('[2]19'!E4:J5)</f>
        <v>0</v>
      </c>
      <c r="O32" s="94"/>
      <c r="P32" s="94"/>
      <c r="Q32" s="94"/>
      <c r="R32" s="95"/>
      <c r="S32" s="83" t="s">
        <v>39</v>
      </c>
      <c r="T32" s="83"/>
      <c r="U32" s="83"/>
      <c r="V32" s="85">
        <f>SUM('[2]19'!Q99:Z100)</f>
        <v>64000</v>
      </c>
      <c r="W32" s="85"/>
      <c r="X32" s="85"/>
      <c r="Y32" s="85"/>
      <c r="Z32" s="86"/>
    </row>
    <row r="33" spans="2:26" ht="15" customHeight="1" x14ac:dyDescent="0.3">
      <c r="B33" s="90"/>
      <c r="C33" s="91"/>
      <c r="D33" s="91"/>
      <c r="E33" s="56"/>
      <c r="F33" s="56"/>
      <c r="G33" s="56"/>
      <c r="H33" s="56"/>
      <c r="I33" s="60"/>
      <c r="J33" s="4"/>
      <c r="K33" s="82" t="s">
        <v>40</v>
      </c>
      <c r="L33" s="83"/>
      <c r="M33" s="83"/>
      <c r="N33" s="93">
        <f>SUM('[2]20'!E4:J5)</f>
        <v>0</v>
      </c>
      <c r="O33" s="94"/>
      <c r="P33" s="94"/>
      <c r="Q33" s="94"/>
      <c r="R33" s="95"/>
      <c r="S33" s="83" t="s">
        <v>40</v>
      </c>
      <c r="T33" s="83"/>
      <c r="U33" s="83"/>
      <c r="V33" s="85">
        <f>SUM('[2]20'!Q99:Z100)</f>
        <v>106400</v>
      </c>
      <c r="W33" s="85"/>
      <c r="X33" s="85"/>
      <c r="Y33" s="85"/>
      <c r="Z33" s="86"/>
    </row>
    <row r="34" spans="2:26" ht="15" customHeight="1" x14ac:dyDescent="0.3">
      <c r="B34" s="90"/>
      <c r="C34" s="91"/>
      <c r="D34" s="91"/>
      <c r="E34" s="56"/>
      <c r="F34" s="56"/>
      <c r="G34" s="56"/>
      <c r="H34" s="56"/>
      <c r="I34" s="60"/>
      <c r="J34" s="4"/>
      <c r="K34" s="82" t="s">
        <v>41</v>
      </c>
      <c r="L34" s="83"/>
      <c r="M34" s="83"/>
      <c r="N34" s="93">
        <f>SUM('[2]21'!E4:J5)</f>
        <v>0</v>
      </c>
      <c r="O34" s="94"/>
      <c r="P34" s="94"/>
      <c r="Q34" s="94"/>
      <c r="R34" s="95"/>
      <c r="S34" s="83" t="s">
        <v>41</v>
      </c>
      <c r="T34" s="83"/>
      <c r="U34" s="83"/>
      <c r="V34" s="85">
        <f>SUM('[2]21'!Q99:Z100)</f>
        <v>0</v>
      </c>
      <c r="W34" s="85"/>
      <c r="X34" s="85"/>
      <c r="Y34" s="85"/>
      <c r="Z34" s="86"/>
    </row>
    <row r="35" spans="2:26" ht="15" customHeight="1" x14ac:dyDescent="0.3">
      <c r="B35" s="90"/>
      <c r="C35" s="91"/>
      <c r="D35" s="91"/>
      <c r="E35" s="56"/>
      <c r="F35" s="56"/>
      <c r="G35" s="56"/>
      <c r="H35" s="56"/>
      <c r="I35" s="60"/>
      <c r="J35" s="4"/>
      <c r="K35" s="82" t="s">
        <v>42</v>
      </c>
      <c r="L35" s="83"/>
      <c r="M35" s="83"/>
      <c r="N35" s="93">
        <f>SUM('[2]22'!E4:J5)</f>
        <v>0</v>
      </c>
      <c r="O35" s="94"/>
      <c r="P35" s="94"/>
      <c r="Q35" s="94"/>
      <c r="R35" s="95"/>
      <c r="S35" s="83" t="s">
        <v>42</v>
      </c>
      <c r="T35" s="83"/>
      <c r="U35" s="83"/>
      <c r="V35" s="85">
        <f>SUM('[2]22'!Q99:Z100)</f>
        <v>152400</v>
      </c>
      <c r="W35" s="85"/>
      <c r="X35" s="85"/>
      <c r="Y35" s="85"/>
      <c r="Z35" s="86"/>
    </row>
    <row r="36" spans="2:26" ht="15" customHeight="1" thickBot="1" x14ac:dyDescent="0.35">
      <c r="B36" s="132"/>
      <c r="C36" s="133"/>
      <c r="D36" s="133"/>
      <c r="E36" s="134"/>
      <c r="F36" s="134"/>
      <c r="G36" s="134"/>
      <c r="H36" s="134"/>
      <c r="I36" s="135"/>
      <c r="J36" s="4"/>
      <c r="K36" s="82" t="s">
        <v>43</v>
      </c>
      <c r="L36" s="83"/>
      <c r="M36" s="83"/>
      <c r="N36" s="93">
        <f>SUM('[2]23'!E4:J5)</f>
        <v>0</v>
      </c>
      <c r="O36" s="94"/>
      <c r="P36" s="94"/>
      <c r="Q36" s="94"/>
      <c r="R36" s="95"/>
      <c r="S36" s="83" t="s">
        <v>43</v>
      </c>
      <c r="T36" s="83"/>
      <c r="U36" s="83"/>
      <c r="V36" s="85">
        <f>SUM('[2]23'!Q99:Z100)</f>
        <v>0</v>
      </c>
      <c r="W36" s="85"/>
      <c r="X36" s="85"/>
      <c r="Y36" s="85"/>
      <c r="Z36" s="86"/>
    </row>
    <row r="37" spans="2:26" ht="15" customHeight="1" x14ac:dyDescent="0.3">
      <c r="B37" s="87" t="s">
        <v>44</v>
      </c>
      <c r="C37" s="88"/>
      <c r="D37" s="88"/>
      <c r="E37" s="100">
        <f>SUM(N14:N44)</f>
        <v>0</v>
      </c>
      <c r="F37" s="100"/>
      <c r="G37" s="53"/>
      <c r="H37" s="53"/>
      <c r="I37" s="54"/>
      <c r="J37" s="4"/>
      <c r="K37" s="82" t="s">
        <v>45</v>
      </c>
      <c r="L37" s="83"/>
      <c r="M37" s="83"/>
      <c r="N37" s="93">
        <f>SUM('[2]24'!E4:J5)</f>
        <v>0</v>
      </c>
      <c r="O37" s="94"/>
      <c r="P37" s="94"/>
      <c r="Q37" s="94"/>
      <c r="R37" s="95"/>
      <c r="S37" s="83" t="s">
        <v>45</v>
      </c>
      <c r="T37" s="83"/>
      <c r="U37" s="83"/>
      <c r="V37" s="85">
        <f>SUM('[2]24'!Q99:Z100)</f>
        <v>0</v>
      </c>
      <c r="W37" s="85"/>
      <c r="X37" s="85"/>
      <c r="Y37" s="85"/>
      <c r="Z37" s="86"/>
    </row>
    <row r="38" spans="2:26" ht="15" customHeight="1" thickBot="1" x14ac:dyDescent="0.35">
      <c r="B38" s="96" t="s">
        <v>46</v>
      </c>
      <c r="C38" s="97"/>
      <c r="D38" s="97"/>
      <c r="E38" s="98">
        <f>SUM(E15:E37)</f>
        <v>0</v>
      </c>
      <c r="F38" s="98"/>
      <c r="G38" s="98"/>
      <c r="H38" s="98"/>
      <c r="I38" s="99"/>
      <c r="J38" s="4"/>
      <c r="K38" s="82" t="s">
        <v>47</v>
      </c>
      <c r="L38" s="83"/>
      <c r="M38" s="83"/>
      <c r="N38" s="93">
        <f>SUM('[2]25'!E4:J5)</f>
        <v>0</v>
      </c>
      <c r="O38" s="94"/>
      <c r="P38" s="94"/>
      <c r="Q38" s="94"/>
      <c r="R38" s="95"/>
      <c r="S38" s="83" t="s">
        <v>47</v>
      </c>
      <c r="T38" s="83"/>
      <c r="U38" s="83"/>
      <c r="V38" s="85">
        <f>SUM('[2]25'!Q99:Z100)</f>
        <v>0</v>
      </c>
      <c r="W38" s="85"/>
      <c r="X38" s="85"/>
      <c r="Y38" s="85"/>
      <c r="Z38" s="8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82" t="s">
        <v>48</v>
      </c>
      <c r="L39" s="83"/>
      <c r="M39" s="83"/>
      <c r="N39" s="93">
        <f>SUM('[2]26'!E4:J5)</f>
        <v>0</v>
      </c>
      <c r="O39" s="94"/>
      <c r="P39" s="94"/>
      <c r="Q39" s="94"/>
      <c r="R39" s="95"/>
      <c r="S39" s="83" t="s">
        <v>48</v>
      </c>
      <c r="T39" s="83"/>
      <c r="U39" s="83"/>
      <c r="V39" s="85">
        <f>SUM('[2]26'!Q99:Z100)</f>
        <v>20000</v>
      </c>
      <c r="W39" s="85"/>
      <c r="X39" s="85"/>
      <c r="Y39" s="85"/>
      <c r="Z39" s="86"/>
    </row>
    <row r="40" spans="2:26" ht="15" customHeight="1" x14ac:dyDescent="0.3">
      <c r="B40" s="87" t="s">
        <v>49</v>
      </c>
      <c r="C40" s="88"/>
      <c r="D40" s="88"/>
      <c r="E40" s="88"/>
      <c r="F40" s="88"/>
      <c r="G40" s="88"/>
      <c r="H40" s="88"/>
      <c r="I40" s="89"/>
      <c r="K40" s="82" t="s">
        <v>50</v>
      </c>
      <c r="L40" s="83"/>
      <c r="M40" s="83"/>
      <c r="N40" s="93">
        <f>SUM('[2]27'!E4:J5)</f>
        <v>0</v>
      </c>
      <c r="O40" s="94"/>
      <c r="P40" s="94"/>
      <c r="Q40" s="94"/>
      <c r="R40" s="95"/>
      <c r="S40" s="83" t="s">
        <v>50</v>
      </c>
      <c r="T40" s="83"/>
      <c r="U40" s="83"/>
      <c r="V40" s="85">
        <f>SUM('[2]27'!Q99:Z100)</f>
        <v>104600</v>
      </c>
      <c r="W40" s="85"/>
      <c r="X40" s="85"/>
      <c r="Y40" s="85"/>
      <c r="Z40" s="86"/>
    </row>
    <row r="41" spans="2:26" ht="15" customHeight="1" x14ac:dyDescent="0.3">
      <c r="B41" s="101">
        <v>0</v>
      </c>
      <c r="C41" s="102"/>
      <c r="D41" s="102"/>
      <c r="E41" s="102"/>
      <c r="F41" s="102"/>
      <c r="G41" s="102"/>
      <c r="H41" s="102"/>
      <c r="I41" s="103"/>
      <c r="K41" s="82" t="s">
        <v>51</v>
      </c>
      <c r="L41" s="83"/>
      <c r="M41" s="83"/>
      <c r="N41" s="93">
        <f>SUM('[2]28'!E4:J5)</f>
        <v>0</v>
      </c>
      <c r="O41" s="94"/>
      <c r="P41" s="94"/>
      <c r="Q41" s="94"/>
      <c r="R41" s="95"/>
      <c r="S41" s="83" t="s">
        <v>51</v>
      </c>
      <c r="T41" s="83"/>
      <c r="U41" s="83"/>
      <c r="V41" s="85">
        <f>SUM('[2]28'!Q99:Z100)</f>
        <v>35000</v>
      </c>
      <c r="W41" s="85"/>
      <c r="X41" s="85"/>
      <c r="Y41" s="85"/>
      <c r="Z41" s="86"/>
    </row>
    <row r="42" spans="2:26" ht="15" customHeight="1" thickBot="1" x14ac:dyDescent="0.35">
      <c r="B42" s="104"/>
      <c r="C42" s="105"/>
      <c r="D42" s="105"/>
      <c r="E42" s="105"/>
      <c r="F42" s="105"/>
      <c r="G42" s="105"/>
      <c r="H42" s="105"/>
      <c r="I42" s="106"/>
      <c r="K42" s="82" t="s">
        <v>52</v>
      </c>
      <c r="L42" s="83"/>
      <c r="M42" s="83"/>
      <c r="N42" s="93">
        <f>SUM('[2]29'!E4:J5)</f>
        <v>0</v>
      </c>
      <c r="O42" s="94"/>
      <c r="P42" s="94"/>
      <c r="Q42" s="94"/>
      <c r="R42" s="95"/>
      <c r="S42" s="83" t="s">
        <v>52</v>
      </c>
      <c r="T42" s="83"/>
      <c r="U42" s="83"/>
      <c r="V42" s="85">
        <f>SUM('[2]29'!Q99:Z100)</f>
        <v>128000</v>
      </c>
      <c r="W42" s="85"/>
      <c r="X42" s="85"/>
      <c r="Y42" s="85"/>
      <c r="Z42" s="86"/>
    </row>
    <row r="43" spans="2:26" ht="15" customHeight="1" x14ac:dyDescent="0.3">
      <c r="B43" s="123" t="s">
        <v>53</v>
      </c>
      <c r="C43" s="124"/>
      <c r="D43" s="124"/>
      <c r="E43" s="124"/>
      <c r="F43" s="124"/>
      <c r="G43" s="124"/>
      <c r="H43" s="124"/>
      <c r="I43" s="125"/>
      <c r="K43" s="82" t="s">
        <v>54</v>
      </c>
      <c r="L43" s="83"/>
      <c r="M43" s="83"/>
      <c r="N43" s="93">
        <f>SUM('[2]30'!E4:J5)</f>
        <v>0</v>
      </c>
      <c r="O43" s="94"/>
      <c r="P43" s="94"/>
      <c r="Q43" s="94"/>
      <c r="R43" s="95"/>
      <c r="S43" s="83" t="s">
        <v>54</v>
      </c>
      <c r="T43" s="83"/>
      <c r="U43" s="83"/>
      <c r="V43" s="85">
        <f>SUM('[2]30'!Q99:Z100)</f>
        <v>0</v>
      </c>
      <c r="W43" s="85"/>
      <c r="X43" s="85"/>
      <c r="Y43" s="85"/>
      <c r="Z43" s="86"/>
    </row>
    <row r="44" spans="2:26" ht="15" customHeight="1" x14ac:dyDescent="0.3">
      <c r="B44" s="126">
        <f>SUM(E14+B41)-E38</f>
        <v>1462500</v>
      </c>
      <c r="C44" s="127"/>
      <c r="D44" s="127"/>
      <c r="E44" s="127"/>
      <c r="F44" s="127"/>
      <c r="G44" s="127"/>
      <c r="H44" s="127"/>
      <c r="I44" s="128"/>
      <c r="K44" s="82" t="s">
        <v>55</v>
      </c>
      <c r="L44" s="83"/>
      <c r="M44" s="83"/>
      <c r="N44" s="93">
        <f>SUM('[2]31'!E4:J5)</f>
        <v>0</v>
      </c>
      <c r="O44" s="94"/>
      <c r="P44" s="94"/>
      <c r="Q44" s="94"/>
      <c r="R44" s="95"/>
      <c r="S44" s="83" t="s">
        <v>55</v>
      </c>
      <c r="T44" s="83"/>
      <c r="U44" s="83"/>
      <c r="V44" s="85">
        <f>SUM('[2]31'!Q99:Z100)</f>
        <v>0</v>
      </c>
      <c r="W44" s="85"/>
      <c r="X44" s="85"/>
      <c r="Y44" s="85"/>
      <c r="Z44" s="86"/>
    </row>
    <row r="45" spans="2:26" ht="15" customHeight="1" thickBot="1" x14ac:dyDescent="0.35">
      <c r="B45" s="129"/>
      <c r="C45" s="130"/>
      <c r="D45" s="130"/>
      <c r="E45" s="130"/>
      <c r="F45" s="130"/>
      <c r="G45" s="130"/>
      <c r="H45" s="130"/>
      <c r="I45" s="131"/>
      <c r="K45" s="107" t="s">
        <v>56</v>
      </c>
      <c r="L45" s="108"/>
      <c r="M45" s="108"/>
      <c r="N45" s="109">
        <f>SUM(N14:N44)</f>
        <v>0</v>
      </c>
      <c r="O45" s="109"/>
      <c r="P45" s="109"/>
      <c r="Q45" s="109"/>
      <c r="R45" s="109"/>
      <c r="S45" s="108" t="s">
        <v>56</v>
      </c>
      <c r="T45" s="108"/>
      <c r="U45" s="108"/>
      <c r="V45" s="109">
        <f>SUM(V14:V44)</f>
        <v>1462500</v>
      </c>
      <c r="W45" s="109"/>
      <c r="X45" s="109"/>
      <c r="Y45" s="109"/>
      <c r="Z45" s="110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11" t="s">
        <v>57</v>
      </c>
      <c r="C47" s="112"/>
      <c r="D47" s="112"/>
      <c r="E47" s="112"/>
      <c r="F47" s="112"/>
      <c r="G47" s="112"/>
      <c r="H47" s="112"/>
      <c r="I47" s="113"/>
    </row>
    <row r="48" spans="2:26" ht="15" customHeight="1" x14ac:dyDescent="0.3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</row>
    <row r="49" spans="2:26" ht="15" customHeight="1" x14ac:dyDescent="0.3"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</row>
    <row r="50" spans="2:26" ht="15" customHeight="1" x14ac:dyDescent="0.3"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9"/>
    </row>
    <row r="51" spans="2:26" ht="15" customHeight="1" x14ac:dyDescent="0.3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9"/>
    </row>
    <row r="52" spans="2:26" ht="15" customHeight="1" thickBot="1" x14ac:dyDescent="0.3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0D3C-2CA1-4070-961B-00113F0264FA}">
  <dimension ref="A1:U44"/>
  <sheetViews>
    <sheetView workbookViewId="0">
      <selection activeCell="C2" sqref="C2:C44"/>
    </sheetView>
  </sheetViews>
  <sheetFormatPr defaultRowHeight="16.5" x14ac:dyDescent="0.3"/>
  <cols>
    <col min="1" max="7" width="9" style="5"/>
    <col min="8" max="8" width="31.125" style="5" bestFit="1" customWidth="1"/>
    <col min="9" max="263" width="9" style="5"/>
    <col min="264" max="264" width="31.125" style="5" bestFit="1" customWidth="1"/>
    <col min="265" max="519" width="9" style="5"/>
    <col min="520" max="520" width="31.125" style="5" bestFit="1" customWidth="1"/>
    <col min="521" max="775" width="9" style="5"/>
    <col min="776" max="776" width="31.125" style="5" bestFit="1" customWidth="1"/>
    <col min="777" max="1031" width="9" style="5"/>
    <col min="1032" max="1032" width="31.125" style="5" bestFit="1" customWidth="1"/>
    <col min="1033" max="1287" width="9" style="5"/>
    <col min="1288" max="1288" width="31.125" style="5" bestFit="1" customWidth="1"/>
    <col min="1289" max="1543" width="9" style="5"/>
    <col min="1544" max="1544" width="31.125" style="5" bestFit="1" customWidth="1"/>
    <col min="1545" max="1799" width="9" style="5"/>
    <col min="1800" max="1800" width="31.125" style="5" bestFit="1" customWidth="1"/>
    <col min="1801" max="2055" width="9" style="5"/>
    <col min="2056" max="2056" width="31.125" style="5" bestFit="1" customWidth="1"/>
    <col min="2057" max="2311" width="9" style="5"/>
    <col min="2312" max="2312" width="31.125" style="5" bestFit="1" customWidth="1"/>
    <col min="2313" max="2567" width="9" style="5"/>
    <col min="2568" max="2568" width="31.125" style="5" bestFit="1" customWidth="1"/>
    <col min="2569" max="2823" width="9" style="5"/>
    <col min="2824" max="2824" width="31.125" style="5" bestFit="1" customWidth="1"/>
    <col min="2825" max="3079" width="9" style="5"/>
    <col min="3080" max="3080" width="31.125" style="5" bestFit="1" customWidth="1"/>
    <col min="3081" max="3335" width="9" style="5"/>
    <col min="3336" max="3336" width="31.125" style="5" bestFit="1" customWidth="1"/>
    <col min="3337" max="3591" width="9" style="5"/>
    <col min="3592" max="3592" width="31.125" style="5" bestFit="1" customWidth="1"/>
    <col min="3593" max="3847" width="9" style="5"/>
    <col min="3848" max="3848" width="31.125" style="5" bestFit="1" customWidth="1"/>
    <col min="3849" max="4103" width="9" style="5"/>
    <col min="4104" max="4104" width="31.125" style="5" bestFit="1" customWidth="1"/>
    <col min="4105" max="4359" width="9" style="5"/>
    <col min="4360" max="4360" width="31.125" style="5" bestFit="1" customWidth="1"/>
    <col min="4361" max="4615" width="9" style="5"/>
    <col min="4616" max="4616" width="31.125" style="5" bestFit="1" customWidth="1"/>
    <col min="4617" max="4871" width="9" style="5"/>
    <col min="4872" max="4872" width="31.125" style="5" bestFit="1" customWidth="1"/>
    <col min="4873" max="5127" width="9" style="5"/>
    <col min="5128" max="5128" width="31.125" style="5" bestFit="1" customWidth="1"/>
    <col min="5129" max="5383" width="9" style="5"/>
    <col min="5384" max="5384" width="31.125" style="5" bestFit="1" customWidth="1"/>
    <col min="5385" max="5639" width="9" style="5"/>
    <col min="5640" max="5640" width="31.125" style="5" bestFit="1" customWidth="1"/>
    <col min="5641" max="5895" width="9" style="5"/>
    <col min="5896" max="5896" width="31.125" style="5" bestFit="1" customWidth="1"/>
    <col min="5897" max="6151" width="9" style="5"/>
    <col min="6152" max="6152" width="31.125" style="5" bestFit="1" customWidth="1"/>
    <col min="6153" max="6407" width="9" style="5"/>
    <col min="6408" max="6408" width="31.125" style="5" bestFit="1" customWidth="1"/>
    <col min="6409" max="6663" width="9" style="5"/>
    <col min="6664" max="6664" width="31.125" style="5" bestFit="1" customWidth="1"/>
    <col min="6665" max="6919" width="9" style="5"/>
    <col min="6920" max="6920" width="31.125" style="5" bestFit="1" customWidth="1"/>
    <col min="6921" max="7175" width="9" style="5"/>
    <col min="7176" max="7176" width="31.125" style="5" bestFit="1" customWidth="1"/>
    <col min="7177" max="7431" width="9" style="5"/>
    <col min="7432" max="7432" width="31.125" style="5" bestFit="1" customWidth="1"/>
    <col min="7433" max="7687" width="9" style="5"/>
    <col min="7688" max="7688" width="31.125" style="5" bestFit="1" customWidth="1"/>
    <col min="7689" max="7943" width="9" style="5"/>
    <col min="7944" max="7944" width="31.125" style="5" bestFit="1" customWidth="1"/>
    <col min="7945" max="8199" width="9" style="5"/>
    <col min="8200" max="8200" width="31.125" style="5" bestFit="1" customWidth="1"/>
    <col min="8201" max="8455" width="9" style="5"/>
    <col min="8456" max="8456" width="31.125" style="5" bestFit="1" customWidth="1"/>
    <col min="8457" max="8711" width="9" style="5"/>
    <col min="8712" max="8712" width="31.125" style="5" bestFit="1" customWidth="1"/>
    <col min="8713" max="8967" width="9" style="5"/>
    <col min="8968" max="8968" width="31.125" style="5" bestFit="1" customWidth="1"/>
    <col min="8969" max="9223" width="9" style="5"/>
    <col min="9224" max="9224" width="31.125" style="5" bestFit="1" customWidth="1"/>
    <col min="9225" max="9479" width="9" style="5"/>
    <col min="9480" max="9480" width="31.125" style="5" bestFit="1" customWidth="1"/>
    <col min="9481" max="9735" width="9" style="5"/>
    <col min="9736" max="9736" width="31.125" style="5" bestFit="1" customWidth="1"/>
    <col min="9737" max="9991" width="9" style="5"/>
    <col min="9992" max="9992" width="31.125" style="5" bestFit="1" customWidth="1"/>
    <col min="9993" max="10247" width="9" style="5"/>
    <col min="10248" max="10248" width="31.125" style="5" bestFit="1" customWidth="1"/>
    <col min="10249" max="10503" width="9" style="5"/>
    <col min="10504" max="10504" width="31.125" style="5" bestFit="1" customWidth="1"/>
    <col min="10505" max="10759" width="9" style="5"/>
    <col min="10760" max="10760" width="31.125" style="5" bestFit="1" customWidth="1"/>
    <col min="10761" max="11015" width="9" style="5"/>
    <col min="11016" max="11016" width="31.125" style="5" bestFit="1" customWidth="1"/>
    <col min="11017" max="11271" width="9" style="5"/>
    <col min="11272" max="11272" width="31.125" style="5" bestFit="1" customWidth="1"/>
    <col min="11273" max="11527" width="9" style="5"/>
    <col min="11528" max="11528" width="31.125" style="5" bestFit="1" customWidth="1"/>
    <col min="11529" max="11783" width="9" style="5"/>
    <col min="11784" max="11784" width="31.125" style="5" bestFit="1" customWidth="1"/>
    <col min="11785" max="12039" width="9" style="5"/>
    <col min="12040" max="12040" width="31.125" style="5" bestFit="1" customWidth="1"/>
    <col min="12041" max="12295" width="9" style="5"/>
    <col min="12296" max="12296" width="31.125" style="5" bestFit="1" customWidth="1"/>
    <col min="12297" max="12551" width="9" style="5"/>
    <col min="12552" max="12552" width="31.125" style="5" bestFit="1" customWidth="1"/>
    <col min="12553" max="12807" width="9" style="5"/>
    <col min="12808" max="12808" width="31.125" style="5" bestFit="1" customWidth="1"/>
    <col min="12809" max="13063" width="9" style="5"/>
    <col min="13064" max="13064" width="31.125" style="5" bestFit="1" customWidth="1"/>
    <col min="13065" max="13319" width="9" style="5"/>
    <col min="13320" max="13320" width="31.125" style="5" bestFit="1" customWidth="1"/>
    <col min="13321" max="13575" width="9" style="5"/>
    <col min="13576" max="13576" width="31.125" style="5" bestFit="1" customWidth="1"/>
    <col min="13577" max="13831" width="9" style="5"/>
    <col min="13832" max="13832" width="31.125" style="5" bestFit="1" customWidth="1"/>
    <col min="13833" max="14087" width="9" style="5"/>
    <col min="14088" max="14088" width="31.125" style="5" bestFit="1" customWidth="1"/>
    <col min="14089" max="14343" width="9" style="5"/>
    <col min="14344" max="14344" width="31.125" style="5" bestFit="1" customWidth="1"/>
    <col min="14345" max="14599" width="9" style="5"/>
    <col min="14600" max="14600" width="31.125" style="5" bestFit="1" customWidth="1"/>
    <col min="14601" max="14855" width="9" style="5"/>
    <col min="14856" max="14856" width="31.125" style="5" bestFit="1" customWidth="1"/>
    <col min="14857" max="15111" width="9" style="5"/>
    <col min="15112" max="15112" width="31.125" style="5" bestFit="1" customWidth="1"/>
    <col min="15113" max="15367" width="9" style="5"/>
    <col min="15368" max="15368" width="31.125" style="5" bestFit="1" customWidth="1"/>
    <col min="15369" max="15623" width="9" style="5"/>
    <col min="15624" max="15624" width="31.125" style="5" bestFit="1" customWidth="1"/>
    <col min="15625" max="15879" width="9" style="5"/>
    <col min="15880" max="15880" width="31.125" style="5" bestFit="1" customWidth="1"/>
    <col min="15881" max="16135" width="9" style="5"/>
    <col min="16136" max="16136" width="31.125" style="5" bestFit="1" customWidth="1"/>
    <col min="16137" max="16384" width="9" style="5"/>
  </cols>
  <sheetData>
    <row r="1" spans="1:21" s="13" customFormat="1" ht="36.75" customHeight="1" x14ac:dyDescent="0.3">
      <c r="A1" s="10" t="s">
        <v>4016</v>
      </c>
      <c r="B1" s="10" t="s">
        <v>4017</v>
      </c>
      <c r="C1" s="10" t="s">
        <v>4018</v>
      </c>
      <c r="D1" s="10" t="s">
        <v>77</v>
      </c>
      <c r="E1" s="10" t="s">
        <v>78</v>
      </c>
      <c r="F1" s="10" t="s">
        <v>79</v>
      </c>
      <c r="G1" s="10" t="s">
        <v>80</v>
      </c>
      <c r="H1" s="10" t="s">
        <v>81</v>
      </c>
      <c r="I1" s="10" t="s">
        <v>82</v>
      </c>
      <c r="J1" s="10" t="s">
        <v>4019</v>
      </c>
      <c r="K1" s="10" t="s">
        <v>4020</v>
      </c>
      <c r="L1" s="10" t="s">
        <v>4021</v>
      </c>
      <c r="M1" s="10" t="s">
        <v>4022</v>
      </c>
      <c r="N1" s="10" t="s">
        <v>4023</v>
      </c>
      <c r="O1" s="10" t="s">
        <v>4024</v>
      </c>
      <c r="P1" s="11" t="s">
        <v>83</v>
      </c>
      <c r="Q1" s="12" t="s">
        <v>84</v>
      </c>
      <c r="R1" s="12" t="s">
        <v>4025</v>
      </c>
      <c r="S1" s="12" t="s">
        <v>4026</v>
      </c>
    </row>
    <row r="2" spans="1:21" x14ac:dyDescent="0.3">
      <c r="A2" s="14" t="s">
        <v>85</v>
      </c>
      <c r="B2" s="14" t="s">
        <v>86</v>
      </c>
      <c r="C2" s="14" t="s">
        <v>87</v>
      </c>
      <c r="D2" s="14" t="s">
        <v>88</v>
      </c>
      <c r="E2" s="14" t="s">
        <v>89</v>
      </c>
      <c r="F2" s="14">
        <v>1</v>
      </c>
      <c r="G2" s="14" t="s">
        <v>90</v>
      </c>
      <c r="H2" s="14" t="s">
        <v>91</v>
      </c>
      <c r="I2" s="14" t="s">
        <v>92</v>
      </c>
      <c r="J2" s="14" t="s">
        <v>88</v>
      </c>
      <c r="K2" s="14" t="s">
        <v>89</v>
      </c>
      <c r="L2" s="15" t="s">
        <v>93</v>
      </c>
      <c r="M2" s="15" t="s">
        <v>94</v>
      </c>
      <c r="N2" s="15" t="s">
        <v>95</v>
      </c>
      <c r="O2" s="16">
        <v>10001</v>
      </c>
      <c r="P2" s="17">
        <v>12.01</v>
      </c>
      <c r="Q2" s="18">
        <v>40000</v>
      </c>
      <c r="R2" s="18">
        <f t="shared" ref="R2:R44" si="0">Q2*F2</f>
        <v>40000</v>
      </c>
      <c r="S2" s="18"/>
      <c r="U2" s="19" t="s">
        <v>96</v>
      </c>
    </row>
    <row r="3" spans="1:21" x14ac:dyDescent="0.3">
      <c r="A3" s="14" t="s">
        <v>97</v>
      </c>
      <c r="B3" s="14" t="s">
        <v>98</v>
      </c>
      <c r="C3" s="14" t="s">
        <v>99</v>
      </c>
      <c r="D3" s="14" t="s">
        <v>100</v>
      </c>
      <c r="E3" s="14" t="s">
        <v>101</v>
      </c>
      <c r="F3" s="14">
        <v>1</v>
      </c>
      <c r="G3" s="14" t="s">
        <v>102</v>
      </c>
      <c r="H3" s="14" t="s">
        <v>103</v>
      </c>
      <c r="I3" s="14" t="s">
        <v>92</v>
      </c>
      <c r="J3" s="14" t="s">
        <v>100</v>
      </c>
      <c r="K3" s="14" t="s">
        <v>101</v>
      </c>
      <c r="L3" s="15" t="s">
        <v>93</v>
      </c>
      <c r="M3" s="15" t="s">
        <v>94</v>
      </c>
      <c r="N3" s="15" t="s">
        <v>95</v>
      </c>
      <c r="O3" s="16">
        <v>10002</v>
      </c>
      <c r="P3" s="17">
        <v>12.01</v>
      </c>
      <c r="Q3" s="18">
        <v>64000</v>
      </c>
      <c r="R3" s="18">
        <f t="shared" si="0"/>
        <v>64000</v>
      </c>
      <c r="S3" s="18"/>
      <c r="U3" s="19" t="s">
        <v>96</v>
      </c>
    </row>
    <row r="4" spans="1:21" x14ac:dyDescent="0.3">
      <c r="A4" s="14" t="s">
        <v>104</v>
      </c>
      <c r="B4" s="14" t="s">
        <v>105</v>
      </c>
      <c r="C4" s="14" t="s">
        <v>106</v>
      </c>
      <c r="D4" s="14" t="s">
        <v>107</v>
      </c>
      <c r="E4" s="14" t="s">
        <v>108</v>
      </c>
      <c r="F4" s="14">
        <v>1</v>
      </c>
      <c r="G4" s="14" t="s">
        <v>109</v>
      </c>
      <c r="H4" s="14" t="s">
        <v>110</v>
      </c>
      <c r="I4" s="14" t="s">
        <v>111</v>
      </c>
      <c r="J4" s="14" t="s">
        <v>107</v>
      </c>
      <c r="K4" s="14" t="s">
        <v>108</v>
      </c>
      <c r="L4" s="15" t="s">
        <v>93</v>
      </c>
      <c r="M4" s="15" t="s">
        <v>94</v>
      </c>
      <c r="N4" s="15" t="s">
        <v>95</v>
      </c>
      <c r="O4" s="16">
        <v>10003</v>
      </c>
      <c r="P4" s="17">
        <v>12.01</v>
      </c>
      <c r="Q4" s="18">
        <v>30000</v>
      </c>
      <c r="R4" s="18">
        <f t="shared" si="0"/>
        <v>30000</v>
      </c>
      <c r="S4" s="18"/>
      <c r="U4" s="19" t="s">
        <v>96</v>
      </c>
    </row>
    <row r="5" spans="1:21" x14ac:dyDescent="0.3">
      <c r="A5" s="14" t="s">
        <v>112</v>
      </c>
      <c r="B5" s="14" t="s">
        <v>113</v>
      </c>
      <c r="C5" s="14" t="s">
        <v>114</v>
      </c>
      <c r="D5" s="14" t="s">
        <v>115</v>
      </c>
      <c r="E5" s="14" t="s">
        <v>116</v>
      </c>
      <c r="F5" s="14">
        <v>1</v>
      </c>
      <c r="G5" s="14" t="s">
        <v>117</v>
      </c>
      <c r="H5" s="14" t="s">
        <v>118</v>
      </c>
      <c r="I5" s="14" t="s">
        <v>92</v>
      </c>
      <c r="J5" s="14" t="s">
        <v>115</v>
      </c>
      <c r="K5" s="14" t="s">
        <v>116</v>
      </c>
      <c r="L5" s="15" t="s">
        <v>93</v>
      </c>
      <c r="M5" s="15" t="s">
        <v>94</v>
      </c>
      <c r="N5" s="15" t="s">
        <v>95</v>
      </c>
      <c r="O5" s="16">
        <v>10004</v>
      </c>
      <c r="P5" s="17">
        <v>12.01</v>
      </c>
      <c r="Q5" s="18">
        <v>19200</v>
      </c>
      <c r="R5" s="18">
        <f t="shared" si="0"/>
        <v>19200</v>
      </c>
      <c r="S5" s="18"/>
      <c r="U5" s="19" t="s">
        <v>96</v>
      </c>
    </row>
    <row r="6" spans="1:21" x14ac:dyDescent="0.3">
      <c r="A6" s="14" t="s">
        <v>119</v>
      </c>
      <c r="B6" s="14" t="s">
        <v>120</v>
      </c>
      <c r="C6" s="14" t="s">
        <v>121</v>
      </c>
      <c r="D6" s="14" t="s">
        <v>122</v>
      </c>
      <c r="E6" s="14" t="s">
        <v>123</v>
      </c>
      <c r="F6" s="14">
        <v>1</v>
      </c>
      <c r="G6" s="14" t="s">
        <v>124</v>
      </c>
      <c r="H6" s="14" t="s">
        <v>125</v>
      </c>
      <c r="I6" s="14" t="s">
        <v>92</v>
      </c>
      <c r="J6" s="14" t="s">
        <v>126</v>
      </c>
      <c r="K6" s="14" t="s">
        <v>127</v>
      </c>
      <c r="L6" s="15" t="s">
        <v>93</v>
      </c>
      <c r="M6" s="15" t="s">
        <v>94</v>
      </c>
      <c r="N6" s="15" t="s">
        <v>95</v>
      </c>
      <c r="O6" s="16">
        <v>10005</v>
      </c>
      <c r="P6" s="17">
        <v>12.01</v>
      </c>
      <c r="Q6" s="18">
        <v>52000</v>
      </c>
      <c r="R6" s="18">
        <f t="shared" si="0"/>
        <v>52000</v>
      </c>
      <c r="S6" s="18"/>
      <c r="U6" s="19" t="s">
        <v>96</v>
      </c>
    </row>
    <row r="7" spans="1:21" x14ac:dyDescent="0.3">
      <c r="A7" s="14" t="s">
        <v>1927</v>
      </c>
      <c r="B7" s="14" t="s">
        <v>1928</v>
      </c>
      <c r="C7" s="14" t="s">
        <v>1929</v>
      </c>
      <c r="D7" s="14" t="s">
        <v>1930</v>
      </c>
      <c r="E7" s="14" t="s">
        <v>1931</v>
      </c>
      <c r="F7" s="14">
        <v>1</v>
      </c>
      <c r="G7" s="14" t="s">
        <v>1932</v>
      </c>
      <c r="H7" s="20" t="s">
        <v>1933</v>
      </c>
      <c r="I7" s="14" t="s">
        <v>92</v>
      </c>
      <c r="J7" s="14" t="s">
        <v>1930</v>
      </c>
      <c r="K7" s="14" t="s">
        <v>1931</v>
      </c>
      <c r="L7" s="21" t="s">
        <v>135</v>
      </c>
      <c r="M7" s="21" t="s">
        <v>136</v>
      </c>
      <c r="N7" s="22" t="s">
        <v>95</v>
      </c>
      <c r="O7" s="16">
        <v>10006</v>
      </c>
      <c r="P7" s="17">
        <v>12.04</v>
      </c>
      <c r="Q7" s="18">
        <v>22400</v>
      </c>
      <c r="R7" s="18">
        <f t="shared" si="0"/>
        <v>22400</v>
      </c>
      <c r="S7" s="18"/>
      <c r="U7" s="19" t="s">
        <v>96</v>
      </c>
    </row>
    <row r="8" spans="1:21" x14ac:dyDescent="0.3">
      <c r="A8" s="14" t="s">
        <v>1934</v>
      </c>
      <c r="B8" s="14" t="s">
        <v>1935</v>
      </c>
      <c r="C8" s="14" t="s">
        <v>1936</v>
      </c>
      <c r="D8" s="14" t="s">
        <v>1937</v>
      </c>
      <c r="E8" s="14" t="s">
        <v>1938</v>
      </c>
      <c r="F8" s="14">
        <v>1</v>
      </c>
      <c r="G8" s="14" t="s">
        <v>1939</v>
      </c>
      <c r="H8" s="14" t="s">
        <v>1940</v>
      </c>
      <c r="I8" s="14" t="s">
        <v>1941</v>
      </c>
      <c r="J8" s="14" t="s">
        <v>1937</v>
      </c>
      <c r="K8" s="14" t="s">
        <v>1938</v>
      </c>
      <c r="L8" s="15" t="s">
        <v>93</v>
      </c>
      <c r="M8" s="15" t="s">
        <v>94</v>
      </c>
      <c r="N8" s="15" t="s">
        <v>95</v>
      </c>
      <c r="O8" s="16">
        <v>10007</v>
      </c>
      <c r="P8" s="17">
        <v>12.04</v>
      </c>
      <c r="Q8" s="18">
        <v>35000</v>
      </c>
      <c r="R8" s="18">
        <f t="shared" si="0"/>
        <v>35000</v>
      </c>
      <c r="S8" s="18"/>
      <c r="U8" s="19" t="s">
        <v>96</v>
      </c>
    </row>
    <row r="9" spans="1:21" x14ac:dyDescent="0.3">
      <c r="A9" s="14" t="s">
        <v>1934</v>
      </c>
      <c r="B9" s="14" t="s">
        <v>1942</v>
      </c>
      <c r="C9" s="14" t="s">
        <v>1943</v>
      </c>
      <c r="D9" s="14" t="s">
        <v>1944</v>
      </c>
      <c r="E9" s="14" t="s">
        <v>1945</v>
      </c>
      <c r="F9" s="14">
        <v>1</v>
      </c>
      <c r="G9" s="14" t="s">
        <v>1946</v>
      </c>
      <c r="H9" s="14" t="s">
        <v>1947</v>
      </c>
      <c r="I9" s="14" t="s">
        <v>92</v>
      </c>
      <c r="J9" s="14" t="s">
        <v>1944</v>
      </c>
      <c r="K9" s="14" t="s">
        <v>1945</v>
      </c>
      <c r="L9" s="15" t="s">
        <v>93</v>
      </c>
      <c r="M9" s="15" t="s">
        <v>94</v>
      </c>
      <c r="N9" s="15" t="s">
        <v>95</v>
      </c>
      <c r="O9" s="16">
        <v>10008</v>
      </c>
      <c r="P9" s="17">
        <v>12.04</v>
      </c>
      <c r="Q9" s="18">
        <v>14600</v>
      </c>
      <c r="R9" s="18">
        <f t="shared" si="0"/>
        <v>14600</v>
      </c>
      <c r="S9" s="18"/>
      <c r="U9" s="19" t="s">
        <v>96</v>
      </c>
    </row>
    <row r="10" spans="1:21" x14ac:dyDescent="0.3">
      <c r="A10" s="14" t="s">
        <v>1948</v>
      </c>
      <c r="B10" s="14" t="s">
        <v>1949</v>
      </c>
      <c r="C10" s="14" t="s">
        <v>1950</v>
      </c>
      <c r="D10" s="14" t="s">
        <v>1951</v>
      </c>
      <c r="E10" s="14" t="s">
        <v>1952</v>
      </c>
      <c r="F10" s="14">
        <v>1</v>
      </c>
      <c r="G10" s="14" t="s">
        <v>1953</v>
      </c>
      <c r="H10" s="14" t="s">
        <v>1954</v>
      </c>
      <c r="I10" s="14" t="s">
        <v>92</v>
      </c>
      <c r="J10" s="14" t="s">
        <v>1951</v>
      </c>
      <c r="K10" s="14" t="s">
        <v>1952</v>
      </c>
      <c r="L10" s="15" t="s">
        <v>93</v>
      </c>
      <c r="M10" s="15" t="s">
        <v>94</v>
      </c>
      <c r="N10" s="15" t="s">
        <v>95</v>
      </c>
      <c r="O10" s="16">
        <v>10009</v>
      </c>
      <c r="P10" s="17">
        <v>12.04</v>
      </c>
      <c r="Q10" s="18">
        <v>55000</v>
      </c>
      <c r="R10" s="18">
        <f t="shared" si="0"/>
        <v>55000</v>
      </c>
      <c r="S10" s="18"/>
      <c r="U10" s="19" t="s">
        <v>96</v>
      </c>
    </row>
    <row r="11" spans="1:21" x14ac:dyDescent="0.3">
      <c r="A11" s="14" t="s">
        <v>1955</v>
      </c>
      <c r="B11" s="14" t="s">
        <v>1956</v>
      </c>
      <c r="C11" s="14" t="s">
        <v>1957</v>
      </c>
      <c r="D11" s="14" t="s">
        <v>1958</v>
      </c>
      <c r="E11" s="14" t="s">
        <v>1959</v>
      </c>
      <c r="F11" s="14">
        <v>1</v>
      </c>
      <c r="G11" s="14" t="s">
        <v>1960</v>
      </c>
      <c r="H11" s="14" t="s">
        <v>1961</v>
      </c>
      <c r="I11" s="14" t="s">
        <v>92</v>
      </c>
      <c r="J11" s="14" t="s">
        <v>1958</v>
      </c>
      <c r="K11" s="14" t="s">
        <v>1959</v>
      </c>
      <c r="L11" s="15" t="s">
        <v>93</v>
      </c>
      <c r="M11" s="15" t="s">
        <v>94</v>
      </c>
      <c r="N11" s="15" t="s">
        <v>95</v>
      </c>
      <c r="O11" s="16">
        <v>10010</v>
      </c>
      <c r="P11" s="17">
        <v>12.04</v>
      </c>
      <c r="Q11" s="18">
        <v>15800</v>
      </c>
      <c r="R11" s="18">
        <f t="shared" si="0"/>
        <v>15800</v>
      </c>
      <c r="S11" s="18"/>
      <c r="U11" s="19" t="s">
        <v>96</v>
      </c>
    </row>
    <row r="12" spans="1:21" x14ac:dyDescent="0.3">
      <c r="A12" s="14" t="s">
        <v>1962</v>
      </c>
      <c r="B12" s="14" t="s">
        <v>1963</v>
      </c>
      <c r="C12" s="14" t="s">
        <v>1964</v>
      </c>
      <c r="D12" s="14" t="s">
        <v>1965</v>
      </c>
      <c r="E12" s="14" t="s">
        <v>1966</v>
      </c>
      <c r="F12" s="14">
        <v>1</v>
      </c>
      <c r="G12" s="14" t="s">
        <v>1967</v>
      </c>
      <c r="H12" s="14" t="s">
        <v>1968</v>
      </c>
      <c r="I12" s="14" t="s">
        <v>1969</v>
      </c>
      <c r="J12" s="14" t="s">
        <v>1965</v>
      </c>
      <c r="K12" s="14" t="s">
        <v>1966</v>
      </c>
      <c r="L12" s="15" t="s">
        <v>93</v>
      </c>
      <c r="M12" s="15" t="s">
        <v>94</v>
      </c>
      <c r="N12" s="15" t="s">
        <v>95</v>
      </c>
      <c r="O12" s="16">
        <v>10011</v>
      </c>
      <c r="P12" s="17">
        <v>12.04</v>
      </c>
      <c r="Q12" s="18">
        <v>0</v>
      </c>
      <c r="R12" s="18">
        <f t="shared" si="0"/>
        <v>0</v>
      </c>
      <c r="S12" s="18"/>
      <c r="U12" s="19" t="s">
        <v>96</v>
      </c>
    </row>
    <row r="13" spans="1:21" x14ac:dyDescent="0.3">
      <c r="A13" s="14" t="s">
        <v>1962</v>
      </c>
      <c r="B13" s="14" t="s">
        <v>1970</v>
      </c>
      <c r="C13" s="14" t="s">
        <v>1971</v>
      </c>
      <c r="D13" s="14" t="s">
        <v>1965</v>
      </c>
      <c r="E13" s="14" t="s">
        <v>1966</v>
      </c>
      <c r="F13" s="14">
        <v>1</v>
      </c>
      <c r="G13" s="14" t="s">
        <v>1967</v>
      </c>
      <c r="H13" s="14" t="s">
        <v>1972</v>
      </c>
      <c r="I13" s="14" t="s">
        <v>1969</v>
      </c>
      <c r="J13" s="14" t="s">
        <v>1965</v>
      </c>
      <c r="K13" s="14" t="s">
        <v>1966</v>
      </c>
      <c r="L13" s="15" t="s">
        <v>93</v>
      </c>
      <c r="M13" s="15" t="s">
        <v>94</v>
      </c>
      <c r="N13" s="15" t="s">
        <v>95</v>
      </c>
      <c r="O13" s="16">
        <v>10012</v>
      </c>
      <c r="P13" s="17">
        <v>12.04</v>
      </c>
      <c r="Q13" s="18">
        <v>16500</v>
      </c>
      <c r="R13" s="18">
        <f t="shared" si="0"/>
        <v>16500</v>
      </c>
      <c r="S13" s="18"/>
      <c r="U13" s="19" t="s">
        <v>96</v>
      </c>
    </row>
    <row r="14" spans="1:21" x14ac:dyDescent="0.3">
      <c r="A14" s="14" t="s">
        <v>1973</v>
      </c>
      <c r="B14" s="14" t="s">
        <v>1974</v>
      </c>
      <c r="C14" s="14" t="s">
        <v>1975</v>
      </c>
      <c r="D14" s="14" t="s">
        <v>1976</v>
      </c>
      <c r="E14" s="14" t="s">
        <v>1977</v>
      </c>
      <c r="F14" s="14">
        <v>1</v>
      </c>
      <c r="G14" s="14" t="s">
        <v>1978</v>
      </c>
      <c r="H14" s="14" t="s">
        <v>1979</v>
      </c>
      <c r="I14" s="14" t="s">
        <v>92</v>
      </c>
      <c r="J14" s="14" t="s">
        <v>1976</v>
      </c>
      <c r="K14" s="14" t="s">
        <v>1977</v>
      </c>
      <c r="L14" s="15" t="s">
        <v>93</v>
      </c>
      <c r="M14" s="15" t="s">
        <v>94</v>
      </c>
      <c r="N14" s="15" t="s">
        <v>95</v>
      </c>
      <c r="O14" s="16">
        <v>10013</v>
      </c>
      <c r="P14" s="17">
        <v>12.05</v>
      </c>
      <c r="Q14" s="18">
        <v>22400</v>
      </c>
      <c r="R14" s="18">
        <f t="shared" si="0"/>
        <v>22400</v>
      </c>
      <c r="S14" s="18"/>
      <c r="U14" s="19" t="s">
        <v>96</v>
      </c>
    </row>
    <row r="15" spans="1:21" x14ac:dyDescent="0.3">
      <c r="A15" s="14" t="s">
        <v>1980</v>
      </c>
      <c r="B15" s="14" t="s">
        <v>1981</v>
      </c>
      <c r="C15" s="14" t="s">
        <v>1982</v>
      </c>
      <c r="D15" s="14" t="s">
        <v>1983</v>
      </c>
      <c r="E15" s="14" t="s">
        <v>1984</v>
      </c>
      <c r="F15" s="14">
        <v>1</v>
      </c>
      <c r="G15" s="14" t="s">
        <v>1985</v>
      </c>
      <c r="H15" s="14" t="s">
        <v>1979</v>
      </c>
      <c r="I15" s="14" t="s">
        <v>92</v>
      </c>
      <c r="J15" s="14" t="s">
        <v>1983</v>
      </c>
      <c r="K15" s="14" t="s">
        <v>1984</v>
      </c>
      <c r="L15" s="15" t="s">
        <v>93</v>
      </c>
      <c r="M15" s="15" t="s">
        <v>94</v>
      </c>
      <c r="N15" s="15" t="s">
        <v>95</v>
      </c>
      <c r="O15" s="16">
        <v>10014</v>
      </c>
      <c r="P15" s="17">
        <v>12.06</v>
      </c>
      <c r="Q15" s="18">
        <v>22400</v>
      </c>
      <c r="R15" s="18">
        <f t="shared" si="0"/>
        <v>22400</v>
      </c>
      <c r="S15" s="18"/>
      <c r="U15" s="19" t="s">
        <v>96</v>
      </c>
    </row>
    <row r="16" spans="1:21" x14ac:dyDescent="0.3">
      <c r="A16" s="14" t="s">
        <v>1986</v>
      </c>
      <c r="B16" s="14" t="s">
        <v>1987</v>
      </c>
      <c r="C16" s="14" t="s">
        <v>1988</v>
      </c>
      <c r="D16" s="14" t="s">
        <v>1989</v>
      </c>
      <c r="E16" s="14" t="s">
        <v>1990</v>
      </c>
      <c r="F16" s="14">
        <v>1</v>
      </c>
      <c r="G16" s="14" t="s">
        <v>1991</v>
      </c>
      <c r="H16" s="14" t="s">
        <v>110</v>
      </c>
      <c r="I16" s="14" t="s">
        <v>92</v>
      </c>
      <c r="J16" s="14" t="s">
        <v>1989</v>
      </c>
      <c r="K16" s="14" t="s">
        <v>1990</v>
      </c>
      <c r="L16" s="15" t="s">
        <v>93</v>
      </c>
      <c r="M16" s="15" t="s">
        <v>94</v>
      </c>
      <c r="N16" s="15" t="s">
        <v>95</v>
      </c>
      <c r="O16" s="16">
        <v>10015</v>
      </c>
      <c r="P16" s="17">
        <v>12.06</v>
      </c>
      <c r="Q16" s="18">
        <v>31000</v>
      </c>
      <c r="R16" s="18">
        <f t="shared" si="0"/>
        <v>31000</v>
      </c>
      <c r="S16" s="18"/>
      <c r="U16" s="19" t="s">
        <v>96</v>
      </c>
    </row>
    <row r="17" spans="1:21" x14ac:dyDescent="0.3">
      <c r="A17" s="14" t="s">
        <v>1992</v>
      </c>
      <c r="B17" s="14" t="s">
        <v>1993</v>
      </c>
      <c r="C17" s="14" t="s">
        <v>1994</v>
      </c>
      <c r="D17" s="14" t="s">
        <v>1995</v>
      </c>
      <c r="E17" s="14" t="s">
        <v>1996</v>
      </c>
      <c r="F17" s="14">
        <v>1</v>
      </c>
      <c r="G17" s="14" t="s">
        <v>1997</v>
      </c>
      <c r="H17" s="14" t="s">
        <v>103</v>
      </c>
      <c r="I17" s="14" t="s">
        <v>92</v>
      </c>
      <c r="J17" s="14" t="s">
        <v>1995</v>
      </c>
      <c r="K17" s="14" t="s">
        <v>1996</v>
      </c>
      <c r="L17" s="15" t="s">
        <v>93</v>
      </c>
      <c r="M17" s="15" t="s">
        <v>94</v>
      </c>
      <c r="N17" s="15" t="s">
        <v>95</v>
      </c>
      <c r="O17" s="16">
        <v>10016</v>
      </c>
      <c r="P17" s="17">
        <v>12.06</v>
      </c>
      <c r="Q17" s="18">
        <v>64000</v>
      </c>
      <c r="R17" s="18">
        <f>Q17*F17</f>
        <v>64000</v>
      </c>
      <c r="S17" s="18"/>
      <c r="U17" s="19" t="s">
        <v>96</v>
      </c>
    </row>
    <row r="18" spans="1:21" x14ac:dyDescent="0.3">
      <c r="A18" s="14" t="s">
        <v>1986</v>
      </c>
      <c r="B18" s="14" t="s">
        <v>1998</v>
      </c>
      <c r="C18" s="14" t="s">
        <v>1999</v>
      </c>
      <c r="D18" s="14" t="s">
        <v>2000</v>
      </c>
      <c r="E18" s="14" t="s">
        <v>2001</v>
      </c>
      <c r="F18" s="14">
        <v>1</v>
      </c>
      <c r="G18" s="14" t="s">
        <v>2002</v>
      </c>
      <c r="H18" s="14" t="s">
        <v>118</v>
      </c>
      <c r="I18" s="14" t="s">
        <v>92</v>
      </c>
      <c r="J18" s="14" t="s">
        <v>2000</v>
      </c>
      <c r="K18" s="14" t="s">
        <v>2001</v>
      </c>
      <c r="L18" s="15" t="s">
        <v>93</v>
      </c>
      <c r="M18" s="15" t="s">
        <v>94</v>
      </c>
      <c r="N18" s="15" t="s">
        <v>95</v>
      </c>
      <c r="O18" s="16">
        <v>10017</v>
      </c>
      <c r="P18" s="17">
        <v>12.06</v>
      </c>
      <c r="Q18" s="18">
        <v>20000</v>
      </c>
      <c r="R18" s="18">
        <f t="shared" si="0"/>
        <v>20000</v>
      </c>
      <c r="S18" s="18"/>
      <c r="U18" s="19" t="s">
        <v>96</v>
      </c>
    </row>
    <row r="19" spans="1:21" x14ac:dyDescent="0.3">
      <c r="A19" s="14" t="s">
        <v>2003</v>
      </c>
      <c r="B19" s="14" t="s">
        <v>2004</v>
      </c>
      <c r="C19" s="14" t="s">
        <v>2005</v>
      </c>
      <c r="D19" s="14" t="s">
        <v>2006</v>
      </c>
      <c r="E19" s="14" t="s">
        <v>2007</v>
      </c>
      <c r="F19" s="14">
        <v>1</v>
      </c>
      <c r="G19" s="14" t="s">
        <v>2008</v>
      </c>
      <c r="H19" s="20" t="s">
        <v>1933</v>
      </c>
      <c r="I19" s="14" t="s">
        <v>1173</v>
      </c>
      <c r="J19" s="14" t="s">
        <v>2006</v>
      </c>
      <c r="K19" s="14" t="s">
        <v>2007</v>
      </c>
      <c r="L19" s="21" t="s">
        <v>135</v>
      </c>
      <c r="M19" s="21" t="s">
        <v>136</v>
      </c>
      <c r="N19" s="22" t="s">
        <v>95</v>
      </c>
      <c r="O19" s="16">
        <v>10018</v>
      </c>
      <c r="P19" s="17">
        <v>12.07</v>
      </c>
      <c r="Q19" s="18">
        <v>22400</v>
      </c>
      <c r="R19" s="18">
        <f t="shared" si="0"/>
        <v>22400</v>
      </c>
      <c r="S19" s="18"/>
      <c r="U19" s="19" t="s">
        <v>96</v>
      </c>
    </row>
    <row r="20" spans="1:21" x14ac:dyDescent="0.3">
      <c r="A20" s="14" t="s">
        <v>2009</v>
      </c>
      <c r="B20" s="14" t="s">
        <v>2010</v>
      </c>
      <c r="C20" s="14" t="s">
        <v>2011</v>
      </c>
      <c r="D20" s="14" t="s">
        <v>2012</v>
      </c>
      <c r="E20" s="14" t="s">
        <v>2013</v>
      </c>
      <c r="F20" s="14">
        <v>1</v>
      </c>
      <c r="G20" s="14" t="s">
        <v>2014</v>
      </c>
      <c r="H20" s="14" t="s">
        <v>2015</v>
      </c>
      <c r="I20" s="14" t="s">
        <v>92</v>
      </c>
      <c r="J20" s="14" t="s">
        <v>2012</v>
      </c>
      <c r="K20" s="14" t="s">
        <v>2013</v>
      </c>
      <c r="L20" s="15" t="s">
        <v>93</v>
      </c>
      <c r="M20" s="15" t="s">
        <v>94</v>
      </c>
      <c r="N20" s="15" t="s">
        <v>95</v>
      </c>
      <c r="O20" s="16">
        <v>10019</v>
      </c>
      <c r="P20" s="17">
        <v>12.07</v>
      </c>
      <c r="Q20" s="18">
        <v>14600</v>
      </c>
      <c r="R20" s="18">
        <f t="shared" si="0"/>
        <v>14600</v>
      </c>
      <c r="S20" s="18"/>
      <c r="U20" s="19" t="s">
        <v>96</v>
      </c>
    </row>
    <row r="21" spans="1:21" x14ac:dyDescent="0.3">
      <c r="A21" s="14" t="s">
        <v>2016</v>
      </c>
      <c r="B21" s="14" t="s">
        <v>2017</v>
      </c>
      <c r="C21" s="14" t="s">
        <v>2018</v>
      </c>
      <c r="D21" s="14" t="s">
        <v>2019</v>
      </c>
      <c r="E21" s="14" t="s">
        <v>2020</v>
      </c>
      <c r="F21" s="14">
        <v>1</v>
      </c>
      <c r="G21" s="14" t="s">
        <v>2021</v>
      </c>
      <c r="H21" s="14" t="s">
        <v>1979</v>
      </c>
      <c r="I21" s="14" t="s">
        <v>2022</v>
      </c>
      <c r="J21" s="14" t="s">
        <v>2019</v>
      </c>
      <c r="K21" s="14" t="s">
        <v>2020</v>
      </c>
      <c r="L21" s="15" t="s">
        <v>93</v>
      </c>
      <c r="M21" s="15" t="s">
        <v>94</v>
      </c>
      <c r="N21" s="15" t="s">
        <v>95</v>
      </c>
      <c r="O21" s="16">
        <v>10020</v>
      </c>
      <c r="P21" s="17">
        <v>12.07</v>
      </c>
      <c r="Q21" s="18">
        <v>22400</v>
      </c>
      <c r="R21" s="18">
        <f t="shared" si="0"/>
        <v>22400</v>
      </c>
      <c r="S21" s="18"/>
      <c r="U21" s="19" t="s">
        <v>96</v>
      </c>
    </row>
    <row r="22" spans="1:21" x14ac:dyDescent="0.3">
      <c r="A22" s="14" t="s">
        <v>2919</v>
      </c>
      <c r="B22" s="14" t="s">
        <v>2920</v>
      </c>
      <c r="C22" s="14" t="s">
        <v>2921</v>
      </c>
      <c r="D22" s="14" t="s">
        <v>2922</v>
      </c>
      <c r="E22" s="14" t="s">
        <v>2923</v>
      </c>
      <c r="F22" s="14">
        <v>1</v>
      </c>
      <c r="G22" s="14" t="s">
        <v>2924</v>
      </c>
      <c r="H22" s="14" t="s">
        <v>1940</v>
      </c>
      <c r="I22" s="14" t="s">
        <v>92</v>
      </c>
      <c r="J22" s="14" t="s">
        <v>2925</v>
      </c>
      <c r="K22" s="14" t="s">
        <v>2926</v>
      </c>
      <c r="L22" s="15" t="s">
        <v>93</v>
      </c>
      <c r="M22" s="15" t="s">
        <v>94</v>
      </c>
      <c r="N22" s="15" t="s">
        <v>95</v>
      </c>
      <c r="O22" s="16">
        <v>10021</v>
      </c>
      <c r="P22" s="17">
        <v>12.12</v>
      </c>
      <c r="Q22" s="18">
        <v>35000</v>
      </c>
      <c r="R22" s="18">
        <f t="shared" si="0"/>
        <v>35000</v>
      </c>
      <c r="S22" s="18"/>
      <c r="U22" s="19" t="s">
        <v>96</v>
      </c>
    </row>
    <row r="23" spans="1:21" x14ac:dyDescent="0.3">
      <c r="A23" s="14" t="s">
        <v>2927</v>
      </c>
      <c r="B23" s="14" t="s">
        <v>2928</v>
      </c>
      <c r="C23" s="14" t="s">
        <v>2929</v>
      </c>
      <c r="D23" s="14" t="s">
        <v>2930</v>
      </c>
      <c r="E23" s="14" t="s">
        <v>2931</v>
      </c>
      <c r="F23" s="14">
        <v>1</v>
      </c>
      <c r="G23" s="14" t="s">
        <v>2932</v>
      </c>
      <c r="H23" s="14" t="s">
        <v>1968</v>
      </c>
      <c r="I23" s="14" t="s">
        <v>92</v>
      </c>
      <c r="J23" s="14" t="s">
        <v>2933</v>
      </c>
      <c r="K23" s="14" t="s">
        <v>2931</v>
      </c>
      <c r="L23" s="15" t="s">
        <v>93</v>
      </c>
      <c r="M23" s="15" t="s">
        <v>94</v>
      </c>
      <c r="N23" s="15" t="s">
        <v>95</v>
      </c>
      <c r="O23" s="16">
        <v>10022</v>
      </c>
      <c r="P23" s="17">
        <v>12.12</v>
      </c>
      <c r="Q23" s="18">
        <v>0</v>
      </c>
      <c r="R23" s="18">
        <f t="shared" si="0"/>
        <v>0</v>
      </c>
      <c r="S23" s="18"/>
      <c r="U23" s="19" t="s">
        <v>96</v>
      </c>
    </row>
    <row r="24" spans="1:21" x14ac:dyDescent="0.3">
      <c r="A24" s="14" t="s">
        <v>2927</v>
      </c>
      <c r="B24" s="14" t="s">
        <v>2934</v>
      </c>
      <c r="C24" s="14" t="s">
        <v>2935</v>
      </c>
      <c r="D24" s="14" t="s">
        <v>2930</v>
      </c>
      <c r="E24" s="14" t="s">
        <v>2931</v>
      </c>
      <c r="F24" s="14">
        <v>1</v>
      </c>
      <c r="G24" s="14" t="s">
        <v>2932</v>
      </c>
      <c r="H24" s="14" t="s">
        <v>1940</v>
      </c>
      <c r="I24" s="14" t="s">
        <v>92</v>
      </c>
      <c r="J24" s="14" t="s">
        <v>2933</v>
      </c>
      <c r="K24" s="14" t="s">
        <v>2931</v>
      </c>
      <c r="L24" s="15" t="s">
        <v>93</v>
      </c>
      <c r="M24" s="15" t="s">
        <v>94</v>
      </c>
      <c r="N24" s="15" t="s">
        <v>95</v>
      </c>
      <c r="O24" s="16">
        <v>10023</v>
      </c>
      <c r="P24" s="17">
        <v>12.12</v>
      </c>
      <c r="Q24" s="18">
        <v>35000</v>
      </c>
      <c r="R24" s="18">
        <f t="shared" si="0"/>
        <v>35000</v>
      </c>
      <c r="S24" s="18"/>
      <c r="U24" s="19" t="s">
        <v>96</v>
      </c>
    </row>
    <row r="25" spans="1:21" x14ac:dyDescent="0.3">
      <c r="A25" s="14" t="s">
        <v>2927</v>
      </c>
      <c r="B25" s="14" t="s">
        <v>2936</v>
      </c>
      <c r="C25" s="14" t="s">
        <v>2937</v>
      </c>
      <c r="D25" s="14" t="s">
        <v>2938</v>
      </c>
      <c r="E25" s="14" t="s">
        <v>2939</v>
      </c>
      <c r="F25" s="14">
        <v>1</v>
      </c>
      <c r="G25" s="14" t="s">
        <v>2940</v>
      </c>
      <c r="H25" s="14" t="s">
        <v>1940</v>
      </c>
      <c r="I25" s="14" t="s">
        <v>92</v>
      </c>
      <c r="J25" s="14" t="s">
        <v>2938</v>
      </c>
      <c r="K25" s="14" t="s">
        <v>2939</v>
      </c>
      <c r="L25" s="15" t="s">
        <v>93</v>
      </c>
      <c r="M25" s="15" t="s">
        <v>94</v>
      </c>
      <c r="N25" s="15" t="s">
        <v>95</v>
      </c>
      <c r="O25" s="16">
        <v>10024</v>
      </c>
      <c r="P25" s="17">
        <v>12.12</v>
      </c>
      <c r="Q25" s="18">
        <v>35000</v>
      </c>
      <c r="R25" s="18">
        <f t="shared" si="0"/>
        <v>35000</v>
      </c>
      <c r="S25" s="18"/>
      <c r="U25" s="19" t="s">
        <v>96</v>
      </c>
    </row>
    <row r="26" spans="1:21" x14ac:dyDescent="0.3">
      <c r="A26" s="14" t="s">
        <v>2941</v>
      </c>
      <c r="B26" s="14" t="s">
        <v>2942</v>
      </c>
      <c r="C26" s="14" t="s">
        <v>2943</v>
      </c>
      <c r="D26" s="14" t="s">
        <v>2944</v>
      </c>
      <c r="E26" s="14" t="s">
        <v>2945</v>
      </c>
      <c r="F26" s="14">
        <v>1</v>
      </c>
      <c r="G26" s="14" t="s">
        <v>2946</v>
      </c>
      <c r="H26" s="14" t="s">
        <v>2947</v>
      </c>
      <c r="I26" s="14" t="s">
        <v>2809</v>
      </c>
      <c r="J26" s="14" t="s">
        <v>2948</v>
      </c>
      <c r="K26" s="14" t="s">
        <v>2949</v>
      </c>
      <c r="L26" s="15" t="s">
        <v>93</v>
      </c>
      <c r="M26" s="15" t="s">
        <v>94</v>
      </c>
      <c r="N26" s="15" t="s">
        <v>95</v>
      </c>
      <c r="O26" s="16">
        <v>10025</v>
      </c>
      <c r="P26" s="17">
        <v>12.12</v>
      </c>
      <c r="Q26" s="18">
        <v>22400</v>
      </c>
      <c r="R26" s="18">
        <f t="shared" si="0"/>
        <v>22400</v>
      </c>
      <c r="S26" s="18"/>
      <c r="U26" s="19" t="s">
        <v>96</v>
      </c>
    </row>
    <row r="27" spans="1:21" x14ac:dyDescent="0.3">
      <c r="A27" s="14" t="s">
        <v>2950</v>
      </c>
      <c r="B27" s="14" t="s">
        <v>2951</v>
      </c>
      <c r="C27" s="14" t="s">
        <v>2952</v>
      </c>
      <c r="D27" s="14" t="s">
        <v>2953</v>
      </c>
      <c r="E27" s="14" t="s">
        <v>2954</v>
      </c>
      <c r="F27" s="14">
        <v>1</v>
      </c>
      <c r="G27" s="14" t="s">
        <v>2955</v>
      </c>
      <c r="H27" s="14" t="s">
        <v>110</v>
      </c>
      <c r="I27" s="14" t="s">
        <v>92</v>
      </c>
      <c r="J27" s="14" t="s">
        <v>2953</v>
      </c>
      <c r="K27" s="14" t="s">
        <v>2954</v>
      </c>
      <c r="L27" s="15" t="s">
        <v>93</v>
      </c>
      <c r="M27" s="15" t="s">
        <v>94</v>
      </c>
      <c r="N27" s="15" t="s">
        <v>95</v>
      </c>
      <c r="O27" s="16">
        <v>10026</v>
      </c>
      <c r="P27" s="17">
        <v>12.13</v>
      </c>
      <c r="Q27" s="18">
        <v>31000</v>
      </c>
      <c r="R27" s="18">
        <f t="shared" si="0"/>
        <v>31000</v>
      </c>
      <c r="S27" s="18"/>
      <c r="U27" s="19" t="s">
        <v>96</v>
      </c>
    </row>
    <row r="28" spans="1:21" x14ac:dyDescent="0.3">
      <c r="A28" s="14" t="s">
        <v>2956</v>
      </c>
      <c r="B28" s="14" t="s">
        <v>2957</v>
      </c>
      <c r="C28" s="14" t="s">
        <v>2958</v>
      </c>
      <c r="D28" s="14" t="s">
        <v>2959</v>
      </c>
      <c r="E28" s="14" t="s">
        <v>2960</v>
      </c>
      <c r="F28" s="14">
        <v>1</v>
      </c>
      <c r="G28" s="14" t="s">
        <v>2961</v>
      </c>
      <c r="H28" s="14" t="s">
        <v>2962</v>
      </c>
      <c r="I28" s="14" t="s">
        <v>2963</v>
      </c>
      <c r="J28" s="14" t="s">
        <v>2959</v>
      </c>
      <c r="K28" s="14" t="s">
        <v>2960</v>
      </c>
      <c r="L28" s="15" t="s">
        <v>93</v>
      </c>
      <c r="M28" s="15" t="s">
        <v>94</v>
      </c>
      <c r="N28" s="15" t="s">
        <v>95</v>
      </c>
      <c r="O28" s="16">
        <v>10027</v>
      </c>
      <c r="P28" s="17">
        <v>12.14</v>
      </c>
      <c r="Q28" s="18">
        <v>20000</v>
      </c>
      <c r="R28" s="18">
        <f t="shared" si="0"/>
        <v>20000</v>
      </c>
      <c r="S28" s="18"/>
      <c r="U28" s="19" t="s">
        <v>96</v>
      </c>
    </row>
    <row r="29" spans="1:21" x14ac:dyDescent="0.3">
      <c r="A29" s="14" t="s">
        <v>2964</v>
      </c>
      <c r="B29" s="14" t="s">
        <v>2965</v>
      </c>
      <c r="C29" s="14" t="s">
        <v>2966</v>
      </c>
      <c r="D29" s="14" t="s">
        <v>2967</v>
      </c>
      <c r="E29" s="14" t="s">
        <v>2968</v>
      </c>
      <c r="F29" s="14">
        <v>1</v>
      </c>
      <c r="G29" s="14" t="s">
        <v>2969</v>
      </c>
      <c r="H29" s="14" t="s">
        <v>1954</v>
      </c>
      <c r="I29" s="14" t="s">
        <v>2970</v>
      </c>
      <c r="J29" s="14" t="s">
        <v>2967</v>
      </c>
      <c r="K29" s="14" t="s">
        <v>2968</v>
      </c>
      <c r="L29" s="15" t="s">
        <v>93</v>
      </c>
      <c r="M29" s="15" t="s">
        <v>94</v>
      </c>
      <c r="N29" s="15" t="s">
        <v>95</v>
      </c>
      <c r="O29" s="16">
        <v>10028</v>
      </c>
      <c r="P29" s="17">
        <v>12.14</v>
      </c>
      <c r="Q29" s="18">
        <v>55000</v>
      </c>
      <c r="R29" s="18">
        <f t="shared" si="0"/>
        <v>55000</v>
      </c>
      <c r="S29" s="18"/>
      <c r="U29" s="19" t="s">
        <v>96</v>
      </c>
    </row>
    <row r="30" spans="1:21" x14ac:dyDescent="0.3">
      <c r="A30" s="14" t="s">
        <v>3048</v>
      </c>
      <c r="B30" s="14" t="s">
        <v>3049</v>
      </c>
      <c r="C30" s="14" t="s">
        <v>3050</v>
      </c>
      <c r="D30" s="14" t="s">
        <v>3051</v>
      </c>
      <c r="E30" s="14" t="s">
        <v>3052</v>
      </c>
      <c r="F30" s="14">
        <v>1</v>
      </c>
      <c r="G30" s="14" t="s">
        <v>3053</v>
      </c>
      <c r="H30" s="14" t="s">
        <v>3054</v>
      </c>
      <c r="I30" s="14" t="s">
        <v>92</v>
      </c>
      <c r="J30" s="14" t="s">
        <v>3051</v>
      </c>
      <c r="K30" s="14" t="s">
        <v>3052</v>
      </c>
      <c r="L30" s="15" t="s">
        <v>93</v>
      </c>
      <c r="M30" s="15" t="s">
        <v>94</v>
      </c>
      <c r="N30" s="15" t="s">
        <v>95</v>
      </c>
      <c r="O30" s="16">
        <v>10029</v>
      </c>
      <c r="P30" s="17">
        <v>12.18</v>
      </c>
      <c r="Q30" s="18">
        <v>35000</v>
      </c>
      <c r="R30" s="18">
        <f t="shared" si="0"/>
        <v>35000</v>
      </c>
      <c r="S30" s="18"/>
      <c r="U30" s="19" t="s">
        <v>96</v>
      </c>
    </row>
    <row r="31" spans="1:21" x14ac:dyDescent="0.3">
      <c r="A31" s="14" t="s">
        <v>3055</v>
      </c>
      <c r="B31" s="14" t="s">
        <v>3056</v>
      </c>
      <c r="C31" s="14" t="s">
        <v>3057</v>
      </c>
      <c r="D31" s="14" t="s">
        <v>3058</v>
      </c>
      <c r="E31" s="14" t="s">
        <v>3059</v>
      </c>
      <c r="F31" s="14">
        <v>1</v>
      </c>
      <c r="G31" s="14" t="s">
        <v>3060</v>
      </c>
      <c r="H31" s="14" t="s">
        <v>103</v>
      </c>
      <c r="I31" s="14" t="s">
        <v>749</v>
      </c>
      <c r="J31" s="14" t="s">
        <v>3061</v>
      </c>
      <c r="K31" s="14" t="s">
        <v>3062</v>
      </c>
      <c r="L31" s="15" t="s">
        <v>93</v>
      </c>
      <c r="M31" s="15" t="s">
        <v>94</v>
      </c>
      <c r="N31" s="15" t="s">
        <v>95</v>
      </c>
      <c r="O31" s="16">
        <v>10030</v>
      </c>
      <c r="P31" s="17">
        <v>12.19</v>
      </c>
      <c r="Q31" s="18">
        <v>64000</v>
      </c>
      <c r="R31" s="18">
        <f t="shared" si="0"/>
        <v>64000</v>
      </c>
      <c r="S31" s="18"/>
      <c r="U31" s="19" t="s">
        <v>96</v>
      </c>
    </row>
    <row r="32" spans="1:21" x14ac:dyDescent="0.3">
      <c r="A32" s="14" t="s">
        <v>3063</v>
      </c>
      <c r="B32" s="14" t="s">
        <v>3064</v>
      </c>
      <c r="C32" s="14" t="s">
        <v>3065</v>
      </c>
      <c r="D32" s="14" t="s">
        <v>3066</v>
      </c>
      <c r="E32" s="14" t="s">
        <v>3067</v>
      </c>
      <c r="F32" s="14">
        <v>1</v>
      </c>
      <c r="G32" s="14" t="s">
        <v>3068</v>
      </c>
      <c r="H32" s="14" t="s">
        <v>1979</v>
      </c>
      <c r="I32" s="14" t="s">
        <v>92</v>
      </c>
      <c r="J32" s="14" t="s">
        <v>3066</v>
      </c>
      <c r="K32" s="14" t="s">
        <v>3067</v>
      </c>
      <c r="L32" s="15" t="s">
        <v>93</v>
      </c>
      <c r="M32" s="15" t="s">
        <v>94</v>
      </c>
      <c r="N32" s="15" t="s">
        <v>95</v>
      </c>
      <c r="O32" s="16">
        <v>10031</v>
      </c>
      <c r="P32" s="17">
        <v>12.2</v>
      </c>
      <c r="Q32" s="18">
        <v>22400</v>
      </c>
      <c r="R32" s="18">
        <f t="shared" si="0"/>
        <v>22400</v>
      </c>
      <c r="S32" s="18"/>
      <c r="U32" s="19" t="s">
        <v>96</v>
      </c>
    </row>
    <row r="33" spans="1:21" x14ac:dyDescent="0.3">
      <c r="A33" s="14" t="s">
        <v>3069</v>
      </c>
      <c r="B33" s="14" t="s">
        <v>3070</v>
      </c>
      <c r="C33" s="14" t="s">
        <v>3071</v>
      </c>
      <c r="D33" s="14" t="s">
        <v>3072</v>
      </c>
      <c r="E33" s="14" t="s">
        <v>3073</v>
      </c>
      <c r="F33" s="14">
        <v>1</v>
      </c>
      <c r="G33" s="14" t="s">
        <v>3074</v>
      </c>
      <c r="H33" s="14" t="s">
        <v>118</v>
      </c>
      <c r="I33" s="14" t="s">
        <v>92</v>
      </c>
      <c r="J33" s="14" t="s">
        <v>3072</v>
      </c>
      <c r="K33" s="14" t="s">
        <v>3073</v>
      </c>
      <c r="L33" s="15" t="s">
        <v>93</v>
      </c>
      <c r="M33" s="15" t="s">
        <v>94</v>
      </c>
      <c r="N33" s="15" t="s">
        <v>95</v>
      </c>
      <c r="O33" s="16">
        <v>10032</v>
      </c>
      <c r="P33" s="17">
        <v>12.2</v>
      </c>
      <c r="Q33" s="18">
        <v>20000</v>
      </c>
      <c r="R33" s="18">
        <f t="shared" si="0"/>
        <v>20000</v>
      </c>
      <c r="S33" s="18"/>
      <c r="U33" s="19" t="s">
        <v>96</v>
      </c>
    </row>
    <row r="34" spans="1:21" x14ac:dyDescent="0.3">
      <c r="A34" s="14" t="s">
        <v>3075</v>
      </c>
      <c r="B34" s="14" t="s">
        <v>3076</v>
      </c>
      <c r="C34" s="14" t="s">
        <v>3077</v>
      </c>
      <c r="D34" s="14" t="s">
        <v>3078</v>
      </c>
      <c r="E34" s="14" t="s">
        <v>3079</v>
      </c>
      <c r="F34" s="14">
        <v>1</v>
      </c>
      <c r="G34" s="14" t="s">
        <v>3080</v>
      </c>
      <c r="H34" s="14" t="s">
        <v>103</v>
      </c>
      <c r="I34" s="14" t="s">
        <v>3081</v>
      </c>
      <c r="J34" s="14" t="s">
        <v>3078</v>
      </c>
      <c r="K34" s="14" t="s">
        <v>3079</v>
      </c>
      <c r="L34" s="15" t="s">
        <v>93</v>
      </c>
      <c r="M34" s="15" t="s">
        <v>94</v>
      </c>
      <c r="N34" s="15" t="s">
        <v>95</v>
      </c>
      <c r="O34" s="16">
        <v>10033</v>
      </c>
      <c r="P34" s="17">
        <v>12.2</v>
      </c>
      <c r="Q34" s="18">
        <v>64000</v>
      </c>
      <c r="R34" s="18">
        <f t="shared" si="0"/>
        <v>64000</v>
      </c>
      <c r="S34" s="18"/>
      <c r="U34" s="19" t="s">
        <v>96</v>
      </c>
    </row>
    <row r="35" spans="1:21" x14ac:dyDescent="0.3">
      <c r="A35" s="14" t="s">
        <v>3082</v>
      </c>
      <c r="B35" s="14" t="s">
        <v>3083</v>
      </c>
      <c r="C35" s="14" t="s">
        <v>3084</v>
      </c>
      <c r="D35" s="14" t="s">
        <v>3085</v>
      </c>
      <c r="E35" s="14" t="s">
        <v>3086</v>
      </c>
      <c r="F35" s="14">
        <v>1</v>
      </c>
      <c r="G35" s="14" t="s">
        <v>3087</v>
      </c>
      <c r="H35" s="14" t="s">
        <v>2962</v>
      </c>
      <c r="I35" s="14" t="s">
        <v>92</v>
      </c>
      <c r="J35" s="14" t="s">
        <v>3085</v>
      </c>
      <c r="K35" s="14" t="s">
        <v>3086</v>
      </c>
      <c r="L35" s="15" t="s">
        <v>93</v>
      </c>
      <c r="M35" s="15" t="s">
        <v>94</v>
      </c>
      <c r="N35" s="15" t="s">
        <v>95</v>
      </c>
      <c r="O35" s="16">
        <v>10034</v>
      </c>
      <c r="P35" s="17">
        <v>12.22</v>
      </c>
      <c r="Q35" s="18">
        <v>20000</v>
      </c>
      <c r="R35" s="18">
        <f t="shared" si="0"/>
        <v>20000</v>
      </c>
      <c r="S35" s="18"/>
      <c r="U35" s="19" t="s">
        <v>96</v>
      </c>
    </row>
    <row r="36" spans="1:21" x14ac:dyDescent="0.3">
      <c r="A36" s="14" t="s">
        <v>3088</v>
      </c>
      <c r="B36" s="14" t="s">
        <v>3089</v>
      </c>
      <c r="C36" s="14" t="s">
        <v>3090</v>
      </c>
      <c r="D36" s="14" t="s">
        <v>3091</v>
      </c>
      <c r="E36" s="14" t="s">
        <v>3092</v>
      </c>
      <c r="F36" s="14">
        <v>1</v>
      </c>
      <c r="G36" s="14" t="s">
        <v>3093</v>
      </c>
      <c r="H36" s="14" t="s">
        <v>2947</v>
      </c>
      <c r="I36" s="14" t="s">
        <v>92</v>
      </c>
      <c r="J36" s="14" t="s">
        <v>3091</v>
      </c>
      <c r="K36" s="14" t="s">
        <v>3092</v>
      </c>
      <c r="L36" s="15" t="s">
        <v>93</v>
      </c>
      <c r="M36" s="15" t="s">
        <v>94</v>
      </c>
      <c r="N36" s="15" t="s">
        <v>95</v>
      </c>
      <c r="O36" s="16">
        <v>10035</v>
      </c>
      <c r="P36" s="17">
        <v>12.22</v>
      </c>
      <c r="Q36" s="18">
        <v>22400</v>
      </c>
      <c r="R36" s="18">
        <f t="shared" si="0"/>
        <v>22400</v>
      </c>
      <c r="S36" s="18"/>
      <c r="U36" s="19" t="s">
        <v>96</v>
      </c>
    </row>
    <row r="37" spans="1:21" x14ac:dyDescent="0.3">
      <c r="A37" s="14" t="s">
        <v>3094</v>
      </c>
      <c r="B37" s="14" t="s">
        <v>3095</v>
      </c>
      <c r="C37" s="14" t="s">
        <v>3096</v>
      </c>
      <c r="D37" s="14" t="s">
        <v>3097</v>
      </c>
      <c r="E37" s="14" t="s">
        <v>3098</v>
      </c>
      <c r="F37" s="25">
        <v>2</v>
      </c>
      <c r="G37" s="14" t="s">
        <v>3099</v>
      </c>
      <c r="H37" s="14" t="s">
        <v>1954</v>
      </c>
      <c r="I37" s="14" t="s">
        <v>92</v>
      </c>
      <c r="J37" s="14" t="s">
        <v>3097</v>
      </c>
      <c r="K37" s="14" t="s">
        <v>3098</v>
      </c>
      <c r="L37" s="15" t="s">
        <v>93</v>
      </c>
      <c r="M37" s="15" t="s">
        <v>94</v>
      </c>
      <c r="N37" s="15" t="s">
        <v>95</v>
      </c>
      <c r="O37" s="16">
        <v>10036</v>
      </c>
      <c r="P37" s="17">
        <v>12.22</v>
      </c>
      <c r="Q37" s="18">
        <v>55000</v>
      </c>
      <c r="R37" s="18">
        <f t="shared" si="0"/>
        <v>110000</v>
      </c>
      <c r="S37" s="18"/>
      <c r="U37" s="19" t="s">
        <v>96</v>
      </c>
    </row>
    <row r="38" spans="1:21" x14ac:dyDescent="0.3">
      <c r="A38" s="14" t="s">
        <v>4027</v>
      </c>
      <c r="B38" s="14" t="s">
        <v>4028</v>
      </c>
      <c r="C38" s="14" t="s">
        <v>4029</v>
      </c>
      <c r="D38" s="14" t="s">
        <v>4030</v>
      </c>
      <c r="E38" s="14" t="s">
        <v>4031</v>
      </c>
      <c r="F38" s="14">
        <v>1</v>
      </c>
      <c r="G38" s="14" t="s">
        <v>4032</v>
      </c>
      <c r="H38" s="148" t="s">
        <v>4033</v>
      </c>
      <c r="I38" s="14" t="s">
        <v>4034</v>
      </c>
      <c r="J38" s="14" t="s">
        <v>4030</v>
      </c>
      <c r="K38" s="14" t="s">
        <v>4031</v>
      </c>
      <c r="L38" s="15" t="s">
        <v>93</v>
      </c>
      <c r="M38" s="15" t="s">
        <v>94</v>
      </c>
      <c r="N38" s="15" t="s">
        <v>95</v>
      </c>
      <c r="O38" s="16">
        <v>10037</v>
      </c>
      <c r="P38" s="17">
        <v>12.26</v>
      </c>
      <c r="Q38" s="18">
        <v>0</v>
      </c>
      <c r="R38" s="18">
        <f t="shared" si="0"/>
        <v>0</v>
      </c>
      <c r="S38" s="18"/>
      <c r="T38" s="149" t="s">
        <v>4035</v>
      </c>
      <c r="U38" s="19" t="s">
        <v>96</v>
      </c>
    </row>
    <row r="39" spans="1:21" x14ac:dyDescent="0.3">
      <c r="A39" s="14" t="s">
        <v>4027</v>
      </c>
      <c r="B39" s="14" t="s">
        <v>4036</v>
      </c>
      <c r="C39" s="14" t="s">
        <v>4037</v>
      </c>
      <c r="D39" s="14" t="s">
        <v>4038</v>
      </c>
      <c r="E39" s="14" t="s">
        <v>4039</v>
      </c>
      <c r="F39" s="14">
        <v>1</v>
      </c>
      <c r="G39" s="14" t="s">
        <v>4040</v>
      </c>
      <c r="H39" s="14" t="s">
        <v>118</v>
      </c>
      <c r="I39" s="14" t="s">
        <v>92</v>
      </c>
      <c r="J39" s="14" t="s">
        <v>4038</v>
      </c>
      <c r="K39" s="14" t="s">
        <v>4039</v>
      </c>
      <c r="L39" s="15" t="s">
        <v>93</v>
      </c>
      <c r="M39" s="15" t="s">
        <v>94</v>
      </c>
      <c r="N39" s="15" t="s">
        <v>95</v>
      </c>
      <c r="O39" s="16">
        <v>10038</v>
      </c>
      <c r="P39" s="17">
        <v>12.26</v>
      </c>
      <c r="Q39" s="18">
        <v>20000</v>
      </c>
      <c r="R39" s="18">
        <f t="shared" si="0"/>
        <v>20000</v>
      </c>
      <c r="S39" s="18"/>
      <c r="U39" s="19" t="s">
        <v>96</v>
      </c>
    </row>
    <row r="40" spans="1:21" x14ac:dyDescent="0.3">
      <c r="A40" s="14" t="s">
        <v>4041</v>
      </c>
      <c r="B40" s="14" t="s">
        <v>4042</v>
      </c>
      <c r="C40" s="14" t="s">
        <v>4043</v>
      </c>
      <c r="D40" s="14" t="s">
        <v>4044</v>
      </c>
      <c r="E40" s="14" t="s">
        <v>4045</v>
      </c>
      <c r="F40" s="14">
        <v>1</v>
      </c>
      <c r="G40" s="14" t="s">
        <v>4046</v>
      </c>
      <c r="H40" s="14" t="s">
        <v>1947</v>
      </c>
      <c r="I40" s="14" t="s">
        <v>92</v>
      </c>
      <c r="J40" s="14" t="s">
        <v>4044</v>
      </c>
      <c r="K40" s="14" t="s">
        <v>4045</v>
      </c>
      <c r="L40" s="15" t="s">
        <v>93</v>
      </c>
      <c r="M40" s="15" t="s">
        <v>94</v>
      </c>
      <c r="N40" s="15" t="s">
        <v>95</v>
      </c>
      <c r="O40" s="16">
        <v>10039</v>
      </c>
      <c r="P40" s="17">
        <v>12.27</v>
      </c>
      <c r="Q40" s="18">
        <v>14600</v>
      </c>
      <c r="R40" s="18">
        <f t="shared" si="0"/>
        <v>14600</v>
      </c>
      <c r="S40" s="18"/>
      <c r="U40" s="19" t="s">
        <v>96</v>
      </c>
    </row>
    <row r="41" spans="1:21" x14ac:dyDescent="0.3">
      <c r="A41" s="14" t="s">
        <v>4047</v>
      </c>
      <c r="B41" s="14" t="s">
        <v>4048</v>
      </c>
      <c r="C41" s="14" t="s">
        <v>4049</v>
      </c>
      <c r="D41" s="14" t="s">
        <v>4050</v>
      </c>
      <c r="E41" s="14" t="s">
        <v>4051</v>
      </c>
      <c r="F41" s="14">
        <v>1</v>
      </c>
      <c r="G41" s="14" t="s">
        <v>4052</v>
      </c>
      <c r="H41" s="14" t="s">
        <v>1954</v>
      </c>
      <c r="I41" s="14" t="s">
        <v>749</v>
      </c>
      <c r="J41" s="14" t="s">
        <v>4050</v>
      </c>
      <c r="K41" s="14" t="s">
        <v>4051</v>
      </c>
      <c r="L41" s="15" t="s">
        <v>93</v>
      </c>
      <c r="M41" s="15" t="s">
        <v>94</v>
      </c>
      <c r="N41" s="15" t="s">
        <v>95</v>
      </c>
      <c r="O41" s="16">
        <v>10040</v>
      </c>
      <c r="P41" s="17">
        <v>12.27</v>
      </c>
      <c r="Q41" s="18">
        <v>55000</v>
      </c>
      <c r="R41" s="18">
        <f t="shared" si="0"/>
        <v>55000</v>
      </c>
      <c r="S41" s="18"/>
      <c r="U41" s="19" t="s">
        <v>96</v>
      </c>
    </row>
    <row r="42" spans="1:21" x14ac:dyDescent="0.3">
      <c r="A42" s="14" t="s">
        <v>4053</v>
      </c>
      <c r="B42" s="14" t="s">
        <v>4054</v>
      </c>
      <c r="C42" s="14" t="s">
        <v>4055</v>
      </c>
      <c r="D42" s="14" t="s">
        <v>4056</v>
      </c>
      <c r="E42" s="14" t="s">
        <v>4057</v>
      </c>
      <c r="F42" s="14">
        <v>1</v>
      </c>
      <c r="G42" s="14" t="s">
        <v>4058</v>
      </c>
      <c r="H42" s="14" t="s">
        <v>1940</v>
      </c>
      <c r="I42" s="14" t="s">
        <v>92</v>
      </c>
      <c r="J42" s="14" t="s">
        <v>4056</v>
      </c>
      <c r="K42" s="14" t="s">
        <v>4057</v>
      </c>
      <c r="L42" s="15" t="s">
        <v>93</v>
      </c>
      <c r="M42" s="15" t="s">
        <v>94</v>
      </c>
      <c r="N42" s="15" t="s">
        <v>95</v>
      </c>
      <c r="O42" s="16">
        <v>10041</v>
      </c>
      <c r="P42" s="17">
        <v>12.27</v>
      </c>
      <c r="Q42" s="18">
        <v>35000</v>
      </c>
      <c r="R42" s="18">
        <f t="shared" si="0"/>
        <v>35000</v>
      </c>
      <c r="S42" s="18"/>
      <c r="U42" s="19" t="s">
        <v>96</v>
      </c>
    </row>
    <row r="43" spans="1:21" x14ac:dyDescent="0.3">
      <c r="A43" s="14" t="s">
        <v>4059</v>
      </c>
      <c r="B43" s="14" t="s">
        <v>4060</v>
      </c>
      <c r="C43" s="14" t="s">
        <v>4061</v>
      </c>
      <c r="D43" s="14" t="s">
        <v>4062</v>
      </c>
      <c r="E43" s="14" t="s">
        <v>4063</v>
      </c>
      <c r="F43" s="14">
        <v>1</v>
      </c>
      <c r="G43" s="14" t="s">
        <v>4064</v>
      </c>
      <c r="H43" s="14" t="s">
        <v>3054</v>
      </c>
      <c r="I43" s="14" t="s">
        <v>92</v>
      </c>
      <c r="J43" s="14" t="s">
        <v>4062</v>
      </c>
      <c r="K43" s="14" t="s">
        <v>4063</v>
      </c>
      <c r="L43" s="15" t="s">
        <v>93</v>
      </c>
      <c r="M43" s="15" t="s">
        <v>94</v>
      </c>
      <c r="N43" s="15" t="s">
        <v>95</v>
      </c>
      <c r="O43" s="16">
        <v>10042</v>
      </c>
      <c r="P43" s="17">
        <v>12.28</v>
      </c>
      <c r="Q43" s="18">
        <v>35000</v>
      </c>
      <c r="R43" s="18">
        <f t="shared" si="0"/>
        <v>35000</v>
      </c>
      <c r="S43" s="18"/>
      <c r="U43" s="19" t="s">
        <v>96</v>
      </c>
    </row>
    <row r="44" spans="1:21" x14ac:dyDescent="0.3">
      <c r="A44" s="14" t="s">
        <v>4065</v>
      </c>
      <c r="B44" s="14" t="s">
        <v>4066</v>
      </c>
      <c r="C44" s="14" t="s">
        <v>4067</v>
      </c>
      <c r="D44" s="14" t="s">
        <v>4068</v>
      </c>
      <c r="E44" s="14" t="s">
        <v>4069</v>
      </c>
      <c r="F44" s="25">
        <v>2</v>
      </c>
      <c r="G44" s="14" t="s">
        <v>4070</v>
      </c>
      <c r="H44" s="14" t="s">
        <v>4071</v>
      </c>
      <c r="I44" s="14" t="s">
        <v>4072</v>
      </c>
      <c r="J44" s="14" t="s">
        <v>4073</v>
      </c>
      <c r="K44" s="14" t="s">
        <v>4074</v>
      </c>
      <c r="L44" s="15" t="s">
        <v>93</v>
      </c>
      <c r="M44" s="15" t="s">
        <v>94</v>
      </c>
      <c r="N44" s="15" t="s">
        <v>95</v>
      </c>
      <c r="O44" s="16">
        <v>10043</v>
      </c>
      <c r="P44" s="17">
        <v>12.29</v>
      </c>
      <c r="Q44" s="18">
        <v>64000</v>
      </c>
      <c r="R44" s="18">
        <f t="shared" si="0"/>
        <v>128000</v>
      </c>
      <c r="S44" s="18"/>
      <c r="U44" s="19" t="s">
        <v>96</v>
      </c>
    </row>
  </sheetData>
  <phoneticPr fontId="3" type="noConversion"/>
  <conditionalFormatting sqref="D7:E13 G7:G13">
    <cfRule type="expression" dxfId="22" priority="3" stopIfTrue="1">
      <formula>AND(COUNTIF($D:$E, D7)+COUNTIF($G:$G, D7)&gt;1,NOT(ISBLANK(D7)))</formula>
    </cfRule>
  </conditionalFormatting>
  <conditionalFormatting sqref="D15:E18 G15:G18">
    <cfRule type="expression" dxfId="21" priority="2" stopIfTrue="1">
      <formula>AND(COUNTIF($D:$E, D15)+COUNTIF($G:$G, D15)&gt;1,NOT(ISBLANK(D15)))</formula>
    </cfRule>
  </conditionalFormatting>
  <conditionalFormatting sqref="D22:E26 G22:G26">
    <cfRule type="expression" dxfId="20" priority="1" stopIfTrue="1">
      <formula>AND(COUNTIF($D:$E, D22)+COUNTIF($G:$G, D22)&gt;1,NOT(ISBLANK(D22)))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510-8284-4961-AD98-D08413207815}">
  <sheetPr>
    <tabColor theme="5"/>
  </sheetPr>
  <dimension ref="B1:AC52"/>
  <sheetViews>
    <sheetView workbookViewId="0">
      <selection activeCell="BD18" sqref="BD18"/>
    </sheetView>
  </sheetViews>
  <sheetFormatPr defaultColWidth="3.25" defaultRowHeight="15" customHeight="1" x14ac:dyDescent="0.3"/>
  <cols>
    <col min="1" max="1" width="1" style="1" customWidth="1"/>
    <col min="2" max="28" width="3.25" style="1"/>
    <col min="29" max="29" width="9.75" style="38" customWidth="1"/>
    <col min="30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5" customHeight="1" thickBot="1" x14ac:dyDescent="0.35"/>
    <row r="2" spans="2:26" ht="15" customHeight="1" x14ac:dyDescent="0.3">
      <c r="B2" s="42" t="s">
        <v>74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2:26" ht="15" customHeight="1" thickBo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</row>
    <row r="4" spans="2:26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48" t="s">
        <v>2059</v>
      </c>
      <c r="C5" s="49"/>
      <c r="D5" s="49"/>
      <c r="E5" s="49" t="s">
        <v>2060</v>
      </c>
      <c r="F5" s="49"/>
      <c r="G5" s="49"/>
      <c r="H5" s="49"/>
      <c r="I5" s="49"/>
      <c r="J5" s="49"/>
      <c r="K5" s="49"/>
      <c r="L5" s="49"/>
      <c r="M5" s="52" t="s">
        <v>1</v>
      </c>
      <c r="N5" s="52"/>
      <c r="O5" s="53"/>
      <c r="P5" s="53"/>
      <c r="Q5" s="53"/>
      <c r="R5" s="53"/>
      <c r="S5" s="53"/>
      <c r="T5" s="52" t="s">
        <v>2</v>
      </c>
      <c r="U5" s="52"/>
      <c r="V5" s="53"/>
      <c r="W5" s="53"/>
      <c r="X5" s="53"/>
      <c r="Y5" s="53"/>
      <c r="Z5" s="54"/>
    </row>
    <row r="6" spans="2:26" ht="15" customHeight="1" x14ac:dyDescent="0.3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5" t="s">
        <v>3</v>
      </c>
      <c r="N6" s="55"/>
      <c r="O6" s="56"/>
      <c r="P6" s="56"/>
      <c r="Q6" s="56"/>
      <c r="R6" s="56"/>
      <c r="S6" s="56"/>
      <c r="T6" s="55" t="s">
        <v>4</v>
      </c>
      <c r="U6" s="55"/>
      <c r="V6" s="56"/>
      <c r="W6" s="56"/>
      <c r="X6" s="56"/>
      <c r="Y6" s="56"/>
      <c r="Z6" s="60"/>
    </row>
    <row r="7" spans="2:26" ht="15" customHeight="1" x14ac:dyDescent="0.3">
      <c r="B7" s="57" t="s">
        <v>2061</v>
      </c>
      <c r="C7" s="58"/>
      <c r="D7" s="58"/>
      <c r="E7" s="59"/>
      <c r="F7" s="59"/>
      <c r="G7" s="59"/>
      <c r="H7" s="59"/>
      <c r="I7" s="59"/>
      <c r="J7" s="59"/>
      <c r="K7" s="59"/>
      <c r="L7" s="59"/>
      <c r="M7" s="58" t="s">
        <v>6</v>
      </c>
      <c r="N7" s="58"/>
      <c r="O7" s="56"/>
      <c r="P7" s="56"/>
      <c r="Q7" s="56"/>
      <c r="R7" s="56"/>
      <c r="S7" s="56"/>
      <c r="T7" s="55" t="s">
        <v>7</v>
      </c>
      <c r="U7" s="55"/>
      <c r="V7" s="56"/>
      <c r="W7" s="56"/>
      <c r="X7" s="56"/>
      <c r="Y7" s="56"/>
      <c r="Z7" s="60"/>
    </row>
    <row r="8" spans="2:26" ht="15" customHeight="1" x14ac:dyDescent="0.3">
      <c r="B8" s="57" t="s">
        <v>2062</v>
      </c>
      <c r="C8" s="58"/>
      <c r="D8" s="58"/>
      <c r="E8" s="59"/>
      <c r="F8" s="59"/>
      <c r="G8" s="59"/>
      <c r="H8" s="59"/>
      <c r="I8" s="59"/>
      <c r="J8" s="59"/>
      <c r="K8" s="59"/>
      <c r="L8" s="59"/>
      <c r="M8" s="58" t="s">
        <v>9</v>
      </c>
      <c r="N8" s="58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60"/>
    </row>
    <row r="9" spans="2:26" ht="15" customHeight="1" x14ac:dyDescent="0.3">
      <c r="B9" s="57" t="s">
        <v>2063</v>
      </c>
      <c r="C9" s="58"/>
      <c r="D9" s="58"/>
      <c r="E9" s="59"/>
      <c r="F9" s="59"/>
      <c r="G9" s="59"/>
      <c r="H9" s="59"/>
      <c r="I9" s="59"/>
      <c r="J9" s="59"/>
      <c r="K9" s="59"/>
      <c r="L9" s="59"/>
      <c r="M9" s="58" t="s">
        <v>11</v>
      </c>
      <c r="N9" s="58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60"/>
    </row>
    <row r="10" spans="2:26" ht="15" customHeight="1" x14ac:dyDescent="0.3">
      <c r="B10" s="68" t="s">
        <v>2064</v>
      </c>
      <c r="C10" s="69"/>
      <c r="D10" s="70"/>
      <c r="E10" s="71"/>
      <c r="F10" s="72"/>
      <c r="G10" s="72"/>
      <c r="H10" s="72"/>
      <c r="I10" s="72"/>
      <c r="J10" s="72"/>
      <c r="K10" s="72"/>
      <c r="L10" s="73"/>
      <c r="M10" s="74" t="s">
        <v>2065</v>
      </c>
      <c r="N10" s="70"/>
      <c r="O10" s="75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7"/>
    </row>
    <row r="11" spans="2:26" ht="15" customHeight="1" thickBot="1" x14ac:dyDescent="0.35">
      <c r="B11" s="61"/>
      <c r="C11" s="62"/>
      <c r="D11" s="62"/>
      <c r="E11" s="63"/>
      <c r="F11" s="63"/>
      <c r="G11" s="63"/>
      <c r="H11" s="63"/>
      <c r="I11" s="63"/>
      <c r="J11" s="63"/>
      <c r="K11" s="63"/>
      <c r="L11" s="63"/>
      <c r="M11" s="62"/>
      <c r="N11" s="62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2:26" ht="15" customHeight="1" thickBot="1" x14ac:dyDescent="0.3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3"/>
      <c r="N12" s="3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2:26" ht="15" customHeight="1" x14ac:dyDescent="0.3">
      <c r="B13" s="87" t="s">
        <v>14</v>
      </c>
      <c r="C13" s="88"/>
      <c r="D13" s="88"/>
      <c r="E13" s="88" t="s">
        <v>15</v>
      </c>
      <c r="F13" s="88"/>
      <c r="G13" s="88"/>
      <c r="H13" s="88"/>
      <c r="I13" s="89"/>
      <c r="K13" s="87" t="s">
        <v>2066</v>
      </c>
      <c r="L13" s="88"/>
      <c r="M13" s="88"/>
      <c r="N13" s="88" t="s">
        <v>2067</v>
      </c>
      <c r="O13" s="88"/>
      <c r="P13" s="88"/>
      <c r="Q13" s="88"/>
      <c r="R13" s="88"/>
      <c r="S13" s="88" t="s">
        <v>18</v>
      </c>
      <c r="T13" s="88"/>
      <c r="U13" s="88"/>
      <c r="V13" s="88" t="s">
        <v>19</v>
      </c>
      <c r="W13" s="88"/>
      <c r="X13" s="88"/>
      <c r="Y13" s="88"/>
      <c r="Z13" s="89"/>
    </row>
    <row r="14" spans="2:26" ht="15" customHeight="1" x14ac:dyDescent="0.3">
      <c r="B14" s="78" t="s">
        <v>20</v>
      </c>
      <c r="C14" s="79"/>
      <c r="D14" s="79"/>
      <c r="E14" s="80">
        <f>SUM(V13:V44)</f>
        <v>12518000</v>
      </c>
      <c r="F14" s="80"/>
      <c r="G14" s="80"/>
      <c r="H14" s="80"/>
      <c r="I14" s="81"/>
      <c r="J14" s="4"/>
      <c r="K14" s="82" t="s">
        <v>21</v>
      </c>
      <c r="L14" s="83"/>
      <c r="M14" s="83"/>
      <c r="N14" s="84">
        <f>SUM('[3]01'!E4:M5)</f>
        <v>0</v>
      </c>
      <c r="O14" s="84"/>
      <c r="P14" s="84"/>
      <c r="Q14" s="84"/>
      <c r="R14" s="84"/>
      <c r="S14" s="83" t="s">
        <v>21</v>
      </c>
      <c r="T14" s="83"/>
      <c r="U14" s="83"/>
      <c r="V14" s="85">
        <f>SUM('[3]01'!Q99:Z100)</f>
        <v>426600</v>
      </c>
      <c r="W14" s="85"/>
      <c r="X14" s="85"/>
      <c r="Y14" s="85"/>
      <c r="Z14" s="86"/>
    </row>
    <row r="15" spans="2:26" ht="15" customHeight="1" x14ac:dyDescent="0.3">
      <c r="B15" s="90"/>
      <c r="C15" s="91"/>
      <c r="D15" s="91"/>
      <c r="E15" s="84"/>
      <c r="F15" s="84"/>
      <c r="G15" s="84"/>
      <c r="H15" s="84"/>
      <c r="I15" s="92"/>
      <c r="J15" s="4"/>
      <c r="K15" s="82" t="s">
        <v>22</v>
      </c>
      <c r="L15" s="83"/>
      <c r="M15" s="83"/>
      <c r="N15" s="93">
        <f>SUM('[3]02'!E4:J5)</f>
        <v>0</v>
      </c>
      <c r="O15" s="94"/>
      <c r="P15" s="94"/>
      <c r="Q15" s="94"/>
      <c r="R15" s="95"/>
      <c r="S15" s="145" t="s">
        <v>2068</v>
      </c>
      <c r="T15" s="145"/>
      <c r="U15" s="145"/>
      <c r="V15" s="146">
        <v>-52500</v>
      </c>
      <c r="W15" s="146"/>
      <c r="X15" s="146"/>
      <c r="Y15" s="146"/>
      <c r="Z15" s="147"/>
    </row>
    <row r="16" spans="2:26" ht="15" customHeight="1" x14ac:dyDescent="0.3">
      <c r="B16" s="90"/>
      <c r="C16" s="91"/>
      <c r="D16" s="91"/>
      <c r="E16" s="84"/>
      <c r="F16" s="84"/>
      <c r="G16" s="84"/>
      <c r="H16" s="84"/>
      <c r="I16" s="92"/>
      <c r="J16" s="4"/>
      <c r="K16" s="82" t="s">
        <v>23</v>
      </c>
      <c r="L16" s="83"/>
      <c r="M16" s="83"/>
      <c r="N16" s="93">
        <f>SUM('[3]03'!E4:J5)</f>
        <v>0</v>
      </c>
      <c r="O16" s="94"/>
      <c r="P16" s="94"/>
      <c r="Q16" s="94"/>
      <c r="R16" s="95"/>
      <c r="S16" s="83" t="s">
        <v>23</v>
      </c>
      <c r="T16" s="83"/>
      <c r="U16" s="83"/>
      <c r="V16" s="85">
        <v>0</v>
      </c>
      <c r="W16" s="85"/>
      <c r="X16" s="85"/>
      <c r="Y16" s="85"/>
      <c r="Z16" s="86"/>
    </row>
    <row r="17" spans="2:27" ht="15" customHeight="1" x14ac:dyDescent="0.3">
      <c r="B17" s="90"/>
      <c r="C17" s="91"/>
      <c r="D17" s="91"/>
      <c r="E17" s="84"/>
      <c r="F17" s="84"/>
      <c r="G17" s="84"/>
      <c r="H17" s="84"/>
      <c r="I17" s="92"/>
      <c r="J17" s="4"/>
      <c r="K17" s="82" t="s">
        <v>24</v>
      </c>
      <c r="L17" s="83"/>
      <c r="M17" s="83"/>
      <c r="N17" s="93">
        <f>SUM('[3]04'!E4:J5)</f>
        <v>0</v>
      </c>
      <c r="O17" s="94"/>
      <c r="P17" s="94"/>
      <c r="Q17" s="94"/>
      <c r="R17" s="95"/>
      <c r="S17" s="83" t="s">
        <v>24</v>
      </c>
      <c r="T17" s="83"/>
      <c r="U17" s="83"/>
      <c r="V17" s="85">
        <v>1571100</v>
      </c>
      <c r="W17" s="85"/>
      <c r="X17" s="85"/>
      <c r="Y17" s="85"/>
      <c r="Z17" s="86"/>
    </row>
    <row r="18" spans="2:27" ht="15" customHeight="1" x14ac:dyDescent="0.3">
      <c r="B18" s="90"/>
      <c r="C18" s="91"/>
      <c r="D18" s="91"/>
      <c r="E18" s="84"/>
      <c r="F18" s="84"/>
      <c r="G18" s="84"/>
      <c r="H18" s="84"/>
      <c r="I18" s="92"/>
      <c r="J18" s="4"/>
      <c r="K18" s="82" t="s">
        <v>25</v>
      </c>
      <c r="L18" s="83"/>
      <c r="M18" s="83"/>
      <c r="N18" s="93">
        <f>SUM('[3]05'!E4:J5)</f>
        <v>0</v>
      </c>
      <c r="O18" s="94"/>
      <c r="P18" s="94"/>
      <c r="Q18" s="94"/>
      <c r="R18" s="95"/>
      <c r="S18" s="83" t="s">
        <v>25</v>
      </c>
      <c r="T18" s="83"/>
      <c r="U18" s="83"/>
      <c r="V18" s="85">
        <v>998600</v>
      </c>
      <c r="W18" s="85"/>
      <c r="X18" s="85"/>
      <c r="Y18" s="85"/>
      <c r="Z18" s="86"/>
    </row>
    <row r="19" spans="2:27" ht="15" customHeight="1" x14ac:dyDescent="0.3">
      <c r="B19" s="90"/>
      <c r="C19" s="91"/>
      <c r="D19" s="91"/>
      <c r="E19" s="84"/>
      <c r="F19" s="84"/>
      <c r="G19" s="84"/>
      <c r="H19" s="84"/>
      <c r="I19" s="92"/>
      <c r="J19" s="4"/>
      <c r="K19" s="82" t="s">
        <v>26</v>
      </c>
      <c r="L19" s="83"/>
      <c r="M19" s="83"/>
      <c r="N19" s="93">
        <f>SUM('[3]06'!E4:J5)</f>
        <v>0</v>
      </c>
      <c r="O19" s="94"/>
      <c r="P19" s="94"/>
      <c r="Q19" s="94"/>
      <c r="R19" s="95"/>
      <c r="S19" s="83" t="s">
        <v>26</v>
      </c>
      <c r="T19" s="83"/>
      <c r="U19" s="83"/>
      <c r="V19" s="85">
        <v>935800</v>
      </c>
      <c r="W19" s="85"/>
      <c r="X19" s="85"/>
      <c r="Y19" s="85"/>
      <c r="Z19" s="86"/>
    </row>
    <row r="20" spans="2:27" ht="15" customHeight="1" x14ac:dyDescent="0.3">
      <c r="B20" s="90"/>
      <c r="C20" s="91"/>
      <c r="D20" s="91"/>
      <c r="E20" s="84"/>
      <c r="F20" s="84"/>
      <c r="G20" s="84"/>
      <c r="H20" s="84"/>
      <c r="I20" s="92"/>
      <c r="J20" s="4"/>
      <c r="K20" s="82" t="s">
        <v>27</v>
      </c>
      <c r="L20" s="83"/>
      <c r="M20" s="83"/>
      <c r="N20" s="93">
        <f>SUM('[3]07'!E4:J5)</f>
        <v>0</v>
      </c>
      <c r="O20" s="94"/>
      <c r="P20" s="94"/>
      <c r="Q20" s="94"/>
      <c r="R20" s="95"/>
      <c r="S20" s="83" t="s">
        <v>27</v>
      </c>
      <c r="T20" s="83"/>
      <c r="U20" s="83"/>
      <c r="V20" s="85">
        <v>857400</v>
      </c>
      <c r="W20" s="85"/>
      <c r="X20" s="85"/>
      <c r="Y20" s="85"/>
      <c r="Z20" s="86"/>
    </row>
    <row r="21" spans="2:27" ht="15" customHeight="1" x14ac:dyDescent="0.3">
      <c r="B21" s="90"/>
      <c r="C21" s="91"/>
      <c r="D21" s="91"/>
      <c r="E21" s="84"/>
      <c r="F21" s="84"/>
      <c r="G21" s="84"/>
      <c r="H21" s="84"/>
      <c r="I21" s="92"/>
      <c r="J21" s="4"/>
      <c r="K21" s="82" t="s">
        <v>28</v>
      </c>
      <c r="L21" s="83"/>
      <c r="M21" s="83"/>
      <c r="N21" s="93">
        <f>SUM('[3]08'!E4:J5)</f>
        <v>0</v>
      </c>
      <c r="O21" s="94"/>
      <c r="P21" s="94"/>
      <c r="Q21" s="94"/>
      <c r="R21" s="95"/>
      <c r="S21" s="83" t="s">
        <v>28</v>
      </c>
      <c r="T21" s="83"/>
      <c r="U21" s="83"/>
      <c r="V21" s="85">
        <v>469400</v>
      </c>
      <c r="W21" s="85"/>
      <c r="X21" s="85"/>
      <c r="Y21" s="85"/>
      <c r="Z21" s="86"/>
    </row>
    <row r="22" spans="2:27" ht="15" customHeight="1" x14ac:dyDescent="0.3">
      <c r="B22" s="90"/>
      <c r="C22" s="91"/>
      <c r="D22" s="91"/>
      <c r="E22" s="84"/>
      <c r="F22" s="84"/>
      <c r="G22" s="84"/>
      <c r="H22" s="84"/>
      <c r="I22" s="92"/>
      <c r="J22" s="4"/>
      <c r="K22" s="82" t="s">
        <v>29</v>
      </c>
      <c r="L22" s="83"/>
      <c r="M22" s="83"/>
      <c r="N22" s="93">
        <f>SUM('[3]09'!E4:J5)</f>
        <v>0</v>
      </c>
      <c r="O22" s="94"/>
      <c r="P22" s="94"/>
      <c r="Q22" s="94"/>
      <c r="R22" s="95"/>
      <c r="S22" s="83" t="s">
        <v>29</v>
      </c>
      <c r="T22" s="83"/>
      <c r="U22" s="83"/>
      <c r="V22" s="85">
        <v>0</v>
      </c>
      <c r="W22" s="85"/>
      <c r="X22" s="85"/>
      <c r="Y22" s="85"/>
      <c r="Z22" s="86"/>
    </row>
    <row r="23" spans="2:27" ht="15" customHeight="1" x14ac:dyDescent="0.3">
      <c r="B23" s="90"/>
      <c r="C23" s="91"/>
      <c r="D23" s="91"/>
      <c r="E23" s="84"/>
      <c r="F23" s="84"/>
      <c r="G23" s="84"/>
      <c r="H23" s="84"/>
      <c r="I23" s="92"/>
      <c r="J23" s="4"/>
      <c r="K23" s="82" t="s">
        <v>30</v>
      </c>
      <c r="L23" s="83"/>
      <c r="M23" s="83"/>
      <c r="N23" s="93">
        <f>SUM('[3]10'!E4:J5)</f>
        <v>0</v>
      </c>
      <c r="O23" s="94"/>
      <c r="P23" s="94"/>
      <c r="Q23" s="94"/>
      <c r="R23" s="95"/>
      <c r="S23" s="83" t="s">
        <v>30</v>
      </c>
      <c r="T23" s="83"/>
      <c r="U23" s="83"/>
      <c r="V23" s="85">
        <v>0</v>
      </c>
      <c r="W23" s="85"/>
      <c r="X23" s="85"/>
      <c r="Y23" s="85"/>
      <c r="Z23" s="86"/>
      <c r="AA23" s="9"/>
    </row>
    <row r="24" spans="2:27" ht="15" customHeight="1" x14ac:dyDescent="0.3">
      <c r="B24" s="90"/>
      <c r="C24" s="91"/>
      <c r="D24" s="91"/>
      <c r="E24" s="56"/>
      <c r="F24" s="56"/>
      <c r="G24" s="56"/>
      <c r="H24" s="56"/>
      <c r="I24" s="60"/>
      <c r="J24" s="4"/>
      <c r="K24" s="82" t="s">
        <v>31</v>
      </c>
      <c r="L24" s="83"/>
      <c r="M24" s="83"/>
      <c r="N24" s="93">
        <f>SUM('[3]11'!E4:J5)</f>
        <v>0</v>
      </c>
      <c r="O24" s="94"/>
      <c r="P24" s="94"/>
      <c r="Q24" s="94"/>
      <c r="R24" s="95"/>
      <c r="S24" s="83" t="s">
        <v>60</v>
      </c>
      <c r="T24" s="83"/>
      <c r="U24" s="83"/>
      <c r="V24" s="85">
        <v>998400</v>
      </c>
      <c r="W24" s="85"/>
      <c r="X24" s="85"/>
      <c r="Y24" s="85"/>
      <c r="Z24" s="86"/>
      <c r="AA24" s="9"/>
    </row>
    <row r="25" spans="2:27" ht="15" customHeight="1" x14ac:dyDescent="0.3">
      <c r="B25" s="90"/>
      <c r="C25" s="91"/>
      <c r="D25" s="91"/>
      <c r="E25" s="56"/>
      <c r="F25" s="56"/>
      <c r="G25" s="56"/>
      <c r="H25" s="56"/>
      <c r="I25" s="60"/>
      <c r="J25" s="4"/>
      <c r="K25" s="82" t="s">
        <v>32</v>
      </c>
      <c r="L25" s="83"/>
      <c r="M25" s="83"/>
      <c r="N25" s="93">
        <f>SUM('[3]12'!E4:J5)</f>
        <v>0</v>
      </c>
      <c r="O25" s="94"/>
      <c r="P25" s="94"/>
      <c r="Q25" s="94"/>
      <c r="R25" s="95"/>
      <c r="S25" s="83" t="s">
        <v>32</v>
      </c>
      <c r="T25" s="83"/>
      <c r="U25" s="83"/>
      <c r="V25" s="85">
        <v>620300</v>
      </c>
      <c r="W25" s="85"/>
      <c r="X25" s="85"/>
      <c r="Y25" s="85"/>
      <c r="Z25" s="86"/>
    </row>
    <row r="26" spans="2:27" ht="15" customHeight="1" x14ac:dyDescent="0.3">
      <c r="B26" s="90"/>
      <c r="C26" s="91"/>
      <c r="D26" s="91"/>
      <c r="E26" s="56"/>
      <c r="F26" s="56"/>
      <c r="G26" s="56"/>
      <c r="H26" s="56"/>
      <c r="I26" s="60"/>
      <c r="J26" s="4"/>
      <c r="K26" s="82" t="s">
        <v>33</v>
      </c>
      <c r="L26" s="83"/>
      <c r="M26" s="83"/>
      <c r="N26" s="93">
        <f>SUM('[3]13'!E4:J5)</f>
        <v>0</v>
      </c>
      <c r="O26" s="94"/>
      <c r="P26" s="94"/>
      <c r="Q26" s="94"/>
      <c r="R26" s="95"/>
      <c r="S26" s="83" t="s">
        <v>33</v>
      </c>
      <c r="T26" s="83"/>
      <c r="U26" s="83"/>
      <c r="V26" s="85">
        <v>224000</v>
      </c>
      <c r="W26" s="85"/>
      <c r="X26" s="85"/>
      <c r="Y26" s="85"/>
      <c r="Z26" s="86"/>
      <c r="AA26" s="9"/>
    </row>
    <row r="27" spans="2:27" ht="15" customHeight="1" x14ac:dyDescent="0.3">
      <c r="B27" s="90"/>
      <c r="C27" s="91"/>
      <c r="D27" s="91"/>
      <c r="E27" s="56"/>
      <c r="F27" s="56"/>
      <c r="G27" s="56"/>
      <c r="H27" s="56"/>
      <c r="I27" s="60"/>
      <c r="J27" s="4"/>
      <c r="K27" s="82" t="s">
        <v>34</v>
      </c>
      <c r="L27" s="83"/>
      <c r="M27" s="83"/>
      <c r="N27" s="93">
        <f>SUM('[3]14'!E4:J5)</f>
        <v>0</v>
      </c>
      <c r="O27" s="94"/>
      <c r="P27" s="94"/>
      <c r="Q27" s="94"/>
      <c r="R27" s="95"/>
      <c r="S27" s="83" t="s">
        <v>34</v>
      </c>
      <c r="T27" s="83"/>
      <c r="U27" s="83"/>
      <c r="V27" s="85">
        <v>364000</v>
      </c>
      <c r="W27" s="85"/>
      <c r="X27" s="85"/>
      <c r="Y27" s="85"/>
      <c r="Z27" s="86"/>
      <c r="AA27" s="9"/>
    </row>
    <row r="28" spans="2:27" ht="15" customHeight="1" x14ac:dyDescent="0.3">
      <c r="B28" s="90"/>
      <c r="C28" s="91"/>
      <c r="D28" s="91"/>
      <c r="E28" s="56"/>
      <c r="F28" s="56"/>
      <c r="G28" s="56"/>
      <c r="H28" s="56"/>
      <c r="I28" s="60"/>
      <c r="J28" s="4"/>
      <c r="K28" s="82" t="s">
        <v>35</v>
      </c>
      <c r="L28" s="83"/>
      <c r="M28" s="83"/>
      <c r="N28" s="93">
        <f>SUM('[3]15'!E4:J5)</f>
        <v>0</v>
      </c>
      <c r="O28" s="94"/>
      <c r="P28" s="94"/>
      <c r="Q28" s="94"/>
      <c r="R28" s="95"/>
      <c r="S28" s="83" t="s">
        <v>35</v>
      </c>
      <c r="T28" s="83"/>
      <c r="U28" s="83"/>
      <c r="V28" s="85">
        <f>SUM('[3]15'!Q99:Z100)</f>
        <v>501000</v>
      </c>
      <c r="W28" s="85"/>
      <c r="X28" s="85"/>
      <c r="Y28" s="85"/>
      <c r="Z28" s="86"/>
    </row>
    <row r="29" spans="2:27" ht="15" customHeight="1" x14ac:dyDescent="0.3">
      <c r="B29" s="90"/>
      <c r="C29" s="91"/>
      <c r="D29" s="91"/>
      <c r="E29" s="56"/>
      <c r="F29" s="56"/>
      <c r="G29" s="56"/>
      <c r="H29" s="56"/>
      <c r="I29" s="60"/>
      <c r="J29" s="4"/>
      <c r="K29" s="82" t="s">
        <v>36</v>
      </c>
      <c r="L29" s="83"/>
      <c r="M29" s="83"/>
      <c r="N29" s="93">
        <f>SUM('[3]16'!E4:J5)</f>
        <v>0</v>
      </c>
      <c r="O29" s="94"/>
      <c r="P29" s="94"/>
      <c r="Q29" s="94"/>
      <c r="R29" s="95"/>
      <c r="S29" s="83" t="s">
        <v>36</v>
      </c>
      <c r="T29" s="83"/>
      <c r="U29" s="83"/>
      <c r="V29" s="85">
        <f>SUM('[3]16'!Q99:Z100)</f>
        <v>0</v>
      </c>
      <c r="W29" s="85"/>
      <c r="X29" s="85"/>
      <c r="Y29" s="85"/>
      <c r="Z29" s="86"/>
    </row>
    <row r="30" spans="2:27" ht="15" customHeight="1" x14ac:dyDescent="0.3">
      <c r="B30" s="90"/>
      <c r="C30" s="91"/>
      <c r="D30" s="91"/>
      <c r="E30" s="56"/>
      <c r="F30" s="56"/>
      <c r="G30" s="56"/>
      <c r="H30" s="56"/>
      <c r="I30" s="60"/>
      <c r="J30" s="4"/>
      <c r="K30" s="82" t="s">
        <v>37</v>
      </c>
      <c r="L30" s="83"/>
      <c r="M30" s="83"/>
      <c r="N30" s="93">
        <f>SUM('[3]17'!E4:J5)</f>
        <v>0</v>
      </c>
      <c r="O30" s="94"/>
      <c r="P30" s="94"/>
      <c r="Q30" s="94"/>
      <c r="R30" s="95"/>
      <c r="S30" s="83" t="s">
        <v>37</v>
      </c>
      <c r="T30" s="83"/>
      <c r="U30" s="83"/>
      <c r="V30" s="85">
        <f>SUM('[3]17'!Q99:Z100)</f>
        <v>0</v>
      </c>
      <c r="W30" s="85"/>
      <c r="X30" s="85"/>
      <c r="Y30" s="85"/>
      <c r="Z30" s="86"/>
    </row>
    <row r="31" spans="2:27" ht="15" customHeight="1" x14ac:dyDescent="0.3">
      <c r="B31" s="90"/>
      <c r="C31" s="91"/>
      <c r="D31" s="91"/>
      <c r="E31" s="56"/>
      <c r="F31" s="56"/>
      <c r="G31" s="56"/>
      <c r="H31" s="56"/>
      <c r="I31" s="60"/>
      <c r="J31" s="4"/>
      <c r="K31" s="82" t="s">
        <v>38</v>
      </c>
      <c r="L31" s="83"/>
      <c r="M31" s="83"/>
      <c r="N31" s="93">
        <f>SUM('[3]18'!E4:J5)</f>
        <v>0</v>
      </c>
      <c r="O31" s="94"/>
      <c r="P31" s="94"/>
      <c r="Q31" s="94"/>
      <c r="R31" s="95"/>
      <c r="S31" s="83" t="s">
        <v>38</v>
      </c>
      <c r="T31" s="83"/>
      <c r="U31" s="83"/>
      <c r="V31" s="85">
        <f>SUM('[3]18'!Q99:Z100)</f>
        <v>826300</v>
      </c>
      <c r="W31" s="85"/>
      <c r="X31" s="85"/>
      <c r="Y31" s="85"/>
      <c r="Z31" s="86"/>
    </row>
    <row r="32" spans="2:27" ht="15" customHeight="1" x14ac:dyDescent="0.3">
      <c r="B32" s="90"/>
      <c r="C32" s="91"/>
      <c r="D32" s="91"/>
      <c r="E32" s="56"/>
      <c r="F32" s="56"/>
      <c r="G32" s="56"/>
      <c r="H32" s="56"/>
      <c r="I32" s="60"/>
      <c r="J32" s="4"/>
      <c r="K32" s="82" t="s">
        <v>39</v>
      </c>
      <c r="L32" s="83"/>
      <c r="M32" s="83"/>
      <c r="N32" s="93">
        <f>SUM('[3]19'!E4:J5)</f>
        <v>0</v>
      </c>
      <c r="O32" s="94"/>
      <c r="P32" s="94"/>
      <c r="Q32" s="94"/>
      <c r="R32" s="95"/>
      <c r="S32" s="83" t="s">
        <v>39</v>
      </c>
      <c r="T32" s="83"/>
      <c r="U32" s="83"/>
      <c r="V32" s="85">
        <f>SUM('[3]19'!Q99:Z100)</f>
        <v>468000</v>
      </c>
      <c r="W32" s="85"/>
      <c r="X32" s="85"/>
      <c r="Y32" s="85"/>
      <c r="Z32" s="86"/>
    </row>
    <row r="33" spans="2:26" ht="15" customHeight="1" x14ac:dyDescent="0.3">
      <c r="B33" s="90"/>
      <c r="C33" s="91"/>
      <c r="D33" s="91"/>
      <c r="E33" s="56"/>
      <c r="F33" s="56"/>
      <c r="G33" s="56"/>
      <c r="H33" s="56"/>
      <c r="I33" s="60"/>
      <c r="J33" s="4"/>
      <c r="K33" s="82" t="s">
        <v>40</v>
      </c>
      <c r="L33" s="83"/>
      <c r="M33" s="83"/>
      <c r="N33" s="93">
        <f>SUM('[3]20'!E4:J5)</f>
        <v>0</v>
      </c>
      <c r="O33" s="94"/>
      <c r="P33" s="94"/>
      <c r="Q33" s="94"/>
      <c r="R33" s="95"/>
      <c r="S33" s="83" t="s">
        <v>40</v>
      </c>
      <c r="T33" s="83"/>
      <c r="U33" s="83"/>
      <c r="V33" s="85">
        <f>SUM('[3]20'!Q99:Z100)</f>
        <v>414300</v>
      </c>
      <c r="W33" s="85"/>
      <c r="X33" s="85"/>
      <c r="Y33" s="85"/>
      <c r="Z33" s="86"/>
    </row>
    <row r="34" spans="2:26" ht="15" customHeight="1" x14ac:dyDescent="0.3">
      <c r="B34" s="90"/>
      <c r="C34" s="91"/>
      <c r="D34" s="91"/>
      <c r="E34" s="56"/>
      <c r="F34" s="56"/>
      <c r="G34" s="56"/>
      <c r="H34" s="56"/>
      <c r="I34" s="60"/>
      <c r="J34" s="4"/>
      <c r="K34" s="82" t="s">
        <v>41</v>
      </c>
      <c r="L34" s="83"/>
      <c r="M34" s="83"/>
      <c r="N34" s="93">
        <f>SUM('[3]21'!E4:J5)</f>
        <v>0</v>
      </c>
      <c r="O34" s="94"/>
      <c r="P34" s="94"/>
      <c r="Q34" s="94"/>
      <c r="R34" s="95"/>
      <c r="S34" s="83" t="s">
        <v>41</v>
      </c>
      <c r="T34" s="83"/>
      <c r="U34" s="83"/>
      <c r="V34" s="85">
        <f>SUM('[3]21'!Q99:Z100)</f>
        <v>0</v>
      </c>
      <c r="W34" s="85"/>
      <c r="X34" s="85"/>
      <c r="Y34" s="85"/>
      <c r="Z34" s="86"/>
    </row>
    <row r="35" spans="2:26" ht="15" customHeight="1" x14ac:dyDescent="0.3">
      <c r="B35" s="90"/>
      <c r="C35" s="91"/>
      <c r="D35" s="91"/>
      <c r="E35" s="56"/>
      <c r="F35" s="56"/>
      <c r="G35" s="56"/>
      <c r="H35" s="56"/>
      <c r="I35" s="60"/>
      <c r="J35" s="4"/>
      <c r="K35" s="82" t="s">
        <v>42</v>
      </c>
      <c r="L35" s="83"/>
      <c r="M35" s="83"/>
      <c r="N35" s="93">
        <f>SUM('[3]22'!E4:J5)</f>
        <v>0</v>
      </c>
      <c r="O35" s="94"/>
      <c r="P35" s="94"/>
      <c r="Q35" s="94"/>
      <c r="R35" s="95"/>
      <c r="S35" s="83" t="s">
        <v>42</v>
      </c>
      <c r="T35" s="83"/>
      <c r="U35" s="83"/>
      <c r="V35" s="85">
        <f>SUM('[3]22'!Q99:Z100)</f>
        <v>956400</v>
      </c>
      <c r="W35" s="85"/>
      <c r="X35" s="85"/>
      <c r="Y35" s="85"/>
      <c r="Z35" s="86"/>
    </row>
    <row r="36" spans="2:26" ht="15" customHeight="1" thickBot="1" x14ac:dyDescent="0.35">
      <c r="B36" s="132"/>
      <c r="C36" s="133"/>
      <c r="D36" s="133"/>
      <c r="E36" s="134"/>
      <c r="F36" s="134"/>
      <c r="G36" s="134"/>
      <c r="H36" s="134"/>
      <c r="I36" s="135"/>
      <c r="J36" s="4"/>
      <c r="K36" s="82" t="s">
        <v>43</v>
      </c>
      <c r="L36" s="83"/>
      <c r="M36" s="83"/>
      <c r="N36" s="93">
        <f>SUM('[3]23'!E4:J5)</f>
        <v>0</v>
      </c>
      <c r="O36" s="94"/>
      <c r="P36" s="94"/>
      <c r="Q36" s="94"/>
      <c r="R36" s="95"/>
      <c r="S36" s="83" t="s">
        <v>43</v>
      </c>
      <c r="T36" s="83"/>
      <c r="U36" s="83"/>
      <c r="V36" s="85">
        <f>SUM('[3]23'!Q99:Z100)</f>
        <v>0</v>
      </c>
      <c r="W36" s="85"/>
      <c r="X36" s="85"/>
      <c r="Y36" s="85"/>
      <c r="Z36" s="86"/>
    </row>
    <row r="37" spans="2:26" ht="15" customHeight="1" x14ac:dyDescent="0.3">
      <c r="B37" s="87" t="s">
        <v>44</v>
      </c>
      <c r="C37" s="88"/>
      <c r="D37" s="88"/>
      <c r="E37" s="100">
        <f>SUM(N14:N44)</f>
        <v>0</v>
      </c>
      <c r="F37" s="100"/>
      <c r="G37" s="53"/>
      <c r="H37" s="53"/>
      <c r="I37" s="54"/>
      <c r="J37" s="4"/>
      <c r="K37" s="82" t="s">
        <v>45</v>
      </c>
      <c r="L37" s="83"/>
      <c r="M37" s="83"/>
      <c r="N37" s="93">
        <f>SUM('[3]24'!E4:J5)</f>
        <v>0</v>
      </c>
      <c r="O37" s="94"/>
      <c r="P37" s="94"/>
      <c r="Q37" s="94"/>
      <c r="R37" s="95"/>
      <c r="S37" s="83" t="s">
        <v>45</v>
      </c>
      <c r="T37" s="83"/>
      <c r="U37" s="83"/>
      <c r="V37" s="85">
        <f>SUM('[3]24'!Q99:Z100)</f>
        <v>0</v>
      </c>
      <c r="W37" s="85"/>
      <c r="X37" s="85"/>
      <c r="Y37" s="85"/>
      <c r="Z37" s="86"/>
    </row>
    <row r="38" spans="2:26" ht="15" customHeight="1" thickBot="1" x14ac:dyDescent="0.35">
      <c r="B38" s="96" t="s">
        <v>46</v>
      </c>
      <c r="C38" s="97"/>
      <c r="D38" s="97"/>
      <c r="E38" s="98">
        <f>SUM(E15:E37)</f>
        <v>0</v>
      </c>
      <c r="F38" s="98"/>
      <c r="G38" s="98"/>
      <c r="H38" s="98"/>
      <c r="I38" s="99"/>
      <c r="J38" s="4"/>
      <c r="K38" s="82" t="s">
        <v>47</v>
      </c>
      <c r="L38" s="83"/>
      <c r="M38" s="83"/>
      <c r="N38" s="93">
        <f>SUM('[3]25'!E4:J5)</f>
        <v>0</v>
      </c>
      <c r="O38" s="94"/>
      <c r="P38" s="94"/>
      <c r="Q38" s="94"/>
      <c r="R38" s="95"/>
      <c r="S38" s="83" t="s">
        <v>47</v>
      </c>
      <c r="T38" s="83"/>
      <c r="U38" s="83"/>
      <c r="V38" s="85">
        <f>SUM('[3]25'!Q99:Z100)</f>
        <v>0</v>
      </c>
      <c r="W38" s="85"/>
      <c r="X38" s="85"/>
      <c r="Y38" s="85"/>
      <c r="Z38" s="86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82" t="s">
        <v>48</v>
      </c>
      <c r="L39" s="83"/>
      <c r="M39" s="83"/>
      <c r="N39" s="93">
        <f>SUM('[3]26'!E4:J5)</f>
        <v>0</v>
      </c>
      <c r="O39" s="94"/>
      <c r="P39" s="94"/>
      <c r="Q39" s="94"/>
      <c r="R39" s="95"/>
      <c r="S39" s="83" t="s">
        <v>48</v>
      </c>
      <c r="T39" s="83"/>
      <c r="U39" s="83"/>
      <c r="V39" s="85">
        <f>SUM('[3]26'!Q99:Z100)</f>
        <v>894800</v>
      </c>
      <c r="W39" s="85"/>
      <c r="X39" s="85"/>
      <c r="Y39" s="85"/>
      <c r="Z39" s="86"/>
    </row>
    <row r="40" spans="2:26" ht="15" customHeight="1" x14ac:dyDescent="0.3">
      <c r="B40" s="87" t="s">
        <v>49</v>
      </c>
      <c r="C40" s="88"/>
      <c r="D40" s="88"/>
      <c r="E40" s="88"/>
      <c r="F40" s="88"/>
      <c r="G40" s="88"/>
      <c r="H40" s="88"/>
      <c r="I40" s="89"/>
      <c r="K40" s="82" t="s">
        <v>50</v>
      </c>
      <c r="L40" s="83"/>
      <c r="M40" s="83"/>
      <c r="N40" s="93">
        <f>SUM('[3]27'!E4:J5)</f>
        <v>0</v>
      </c>
      <c r="O40" s="94"/>
      <c r="P40" s="94"/>
      <c r="Q40" s="94"/>
      <c r="R40" s="95"/>
      <c r="S40" s="83" t="s">
        <v>50</v>
      </c>
      <c r="T40" s="83"/>
      <c r="U40" s="83"/>
      <c r="V40" s="85">
        <f>SUM('[3]27'!Q99:Z100)</f>
        <v>430100</v>
      </c>
      <c r="W40" s="85"/>
      <c r="X40" s="85"/>
      <c r="Y40" s="85"/>
      <c r="Z40" s="86"/>
    </row>
    <row r="41" spans="2:26" ht="15" customHeight="1" x14ac:dyDescent="0.3">
      <c r="B41" s="101">
        <v>0</v>
      </c>
      <c r="C41" s="102"/>
      <c r="D41" s="102"/>
      <c r="E41" s="102"/>
      <c r="F41" s="102"/>
      <c r="G41" s="102"/>
      <c r="H41" s="102"/>
      <c r="I41" s="103"/>
      <c r="K41" s="82" t="s">
        <v>51</v>
      </c>
      <c r="L41" s="83"/>
      <c r="M41" s="83"/>
      <c r="N41" s="93">
        <f>SUM('[3]28'!E4:J5)</f>
        <v>0</v>
      </c>
      <c r="O41" s="94"/>
      <c r="P41" s="94"/>
      <c r="Q41" s="94"/>
      <c r="R41" s="95"/>
      <c r="S41" s="83" t="s">
        <v>51</v>
      </c>
      <c r="T41" s="83"/>
      <c r="U41" s="83"/>
      <c r="V41" s="85">
        <f>SUM('[3]28'!Q99:Z100)</f>
        <v>346500</v>
      </c>
      <c r="W41" s="85"/>
      <c r="X41" s="85"/>
      <c r="Y41" s="85"/>
      <c r="Z41" s="86"/>
    </row>
    <row r="42" spans="2:26" ht="15" customHeight="1" thickBot="1" x14ac:dyDescent="0.35">
      <c r="B42" s="104"/>
      <c r="C42" s="105"/>
      <c r="D42" s="105"/>
      <c r="E42" s="105"/>
      <c r="F42" s="105"/>
      <c r="G42" s="105"/>
      <c r="H42" s="105"/>
      <c r="I42" s="106"/>
      <c r="K42" s="82" t="s">
        <v>52</v>
      </c>
      <c r="L42" s="83"/>
      <c r="M42" s="83"/>
      <c r="N42" s="93">
        <f>SUM('[3]29'!E4:J5)</f>
        <v>0</v>
      </c>
      <c r="O42" s="94"/>
      <c r="P42" s="94"/>
      <c r="Q42" s="94"/>
      <c r="R42" s="95"/>
      <c r="S42" s="83" t="s">
        <v>52</v>
      </c>
      <c r="T42" s="83"/>
      <c r="U42" s="83"/>
      <c r="V42" s="85">
        <f>SUM('[3]29'!Q99:Z100)</f>
        <v>267500</v>
      </c>
      <c r="W42" s="85"/>
      <c r="X42" s="85"/>
      <c r="Y42" s="85"/>
      <c r="Z42" s="86"/>
    </row>
    <row r="43" spans="2:26" ht="15" customHeight="1" x14ac:dyDescent="0.3">
      <c r="B43" s="123" t="s">
        <v>53</v>
      </c>
      <c r="C43" s="124"/>
      <c r="D43" s="124"/>
      <c r="E43" s="124"/>
      <c r="F43" s="124"/>
      <c r="G43" s="124"/>
      <c r="H43" s="124"/>
      <c r="I43" s="125"/>
      <c r="K43" s="82" t="s">
        <v>54</v>
      </c>
      <c r="L43" s="83"/>
      <c r="M43" s="83"/>
      <c r="N43" s="93">
        <f>SUM('[3]30'!E4:J5)</f>
        <v>0</v>
      </c>
      <c r="O43" s="94"/>
      <c r="P43" s="94"/>
      <c r="Q43" s="94"/>
      <c r="R43" s="95"/>
      <c r="S43" s="83" t="s">
        <v>54</v>
      </c>
      <c r="T43" s="83"/>
      <c r="U43" s="83"/>
      <c r="V43" s="85">
        <f>SUM('[3]30'!Q99:Z100)</f>
        <v>0</v>
      </c>
      <c r="W43" s="85"/>
      <c r="X43" s="85"/>
      <c r="Y43" s="85"/>
      <c r="Z43" s="86"/>
    </row>
    <row r="44" spans="2:26" ht="15" customHeight="1" x14ac:dyDescent="0.3">
      <c r="B44" s="126">
        <f>SUM(E14+B41)-E38</f>
        <v>12518000</v>
      </c>
      <c r="C44" s="127"/>
      <c r="D44" s="127"/>
      <c r="E44" s="127"/>
      <c r="F44" s="127"/>
      <c r="G44" s="127"/>
      <c r="H44" s="127"/>
      <c r="I44" s="128"/>
      <c r="K44" s="82" t="s">
        <v>55</v>
      </c>
      <c r="L44" s="83"/>
      <c r="M44" s="83"/>
      <c r="N44" s="93">
        <f>SUM('[3]31'!E4:J5)</f>
        <v>0</v>
      </c>
      <c r="O44" s="94"/>
      <c r="P44" s="94"/>
      <c r="Q44" s="94"/>
      <c r="R44" s="95"/>
      <c r="S44" s="83" t="s">
        <v>55</v>
      </c>
      <c r="T44" s="83"/>
      <c r="U44" s="83"/>
      <c r="V44" s="85">
        <f>SUM('[3]31'!Q99:Z100)</f>
        <v>0</v>
      </c>
      <c r="W44" s="85"/>
      <c r="X44" s="85"/>
      <c r="Y44" s="85"/>
      <c r="Z44" s="86"/>
    </row>
    <row r="45" spans="2:26" ht="15" customHeight="1" thickBot="1" x14ac:dyDescent="0.35">
      <c r="B45" s="129"/>
      <c r="C45" s="130"/>
      <c r="D45" s="130"/>
      <c r="E45" s="130"/>
      <c r="F45" s="130"/>
      <c r="G45" s="130"/>
      <c r="H45" s="130"/>
      <c r="I45" s="131"/>
      <c r="K45" s="107" t="s">
        <v>56</v>
      </c>
      <c r="L45" s="108"/>
      <c r="M45" s="108"/>
      <c r="N45" s="109">
        <f>SUM(N14:N44)</f>
        <v>0</v>
      </c>
      <c r="O45" s="109"/>
      <c r="P45" s="109"/>
      <c r="Q45" s="109"/>
      <c r="R45" s="109"/>
      <c r="S45" s="108" t="s">
        <v>56</v>
      </c>
      <c r="T45" s="108"/>
      <c r="U45" s="108"/>
      <c r="V45" s="109">
        <f>SUM(V14:V44)</f>
        <v>12518000</v>
      </c>
      <c r="W45" s="109"/>
      <c r="X45" s="109"/>
      <c r="Y45" s="109"/>
      <c r="Z45" s="110"/>
    </row>
    <row r="46" spans="2:26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11" t="s">
        <v>57</v>
      </c>
      <c r="C47" s="112"/>
      <c r="D47" s="112"/>
      <c r="E47" s="112"/>
      <c r="F47" s="112"/>
      <c r="G47" s="112"/>
      <c r="H47" s="112"/>
      <c r="I47" s="113"/>
    </row>
    <row r="48" spans="2:26" ht="15" customHeight="1" x14ac:dyDescent="0.3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</row>
    <row r="49" spans="2:26" ht="15" customHeight="1" x14ac:dyDescent="0.3"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</row>
    <row r="50" spans="2:26" ht="15" customHeight="1" x14ac:dyDescent="0.3"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9"/>
    </row>
    <row r="51" spans="2:26" ht="15" customHeight="1" x14ac:dyDescent="0.3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9"/>
    </row>
    <row r="52" spans="2:26" ht="15" customHeight="1" thickBot="1" x14ac:dyDescent="0.35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2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3F3C-8327-4353-981A-E5EDCB91E533}">
  <dimension ref="A1:U710"/>
  <sheetViews>
    <sheetView tabSelected="1" workbookViewId="0">
      <selection activeCell="AA12" sqref="AA12"/>
    </sheetView>
  </sheetViews>
  <sheetFormatPr defaultRowHeight="16.5" x14ac:dyDescent="0.3"/>
  <cols>
    <col min="1" max="17" width="9" style="5"/>
    <col min="18" max="18" width="9" style="39"/>
    <col min="19" max="16384" width="9" style="5"/>
  </cols>
  <sheetData>
    <row r="1" spans="1:21" s="13" customFormat="1" ht="36.75" customHeight="1" x14ac:dyDescent="0.3">
      <c r="A1" s="10" t="s">
        <v>4016</v>
      </c>
      <c r="B1" s="10" t="s">
        <v>4017</v>
      </c>
      <c r="C1" s="10" t="s">
        <v>4018</v>
      </c>
      <c r="D1" s="10" t="s">
        <v>77</v>
      </c>
      <c r="E1" s="10" t="s">
        <v>78</v>
      </c>
      <c r="F1" s="10" t="s">
        <v>79</v>
      </c>
      <c r="G1" s="10" t="s">
        <v>80</v>
      </c>
      <c r="H1" s="10" t="s">
        <v>81</v>
      </c>
      <c r="I1" s="10" t="s">
        <v>82</v>
      </c>
      <c r="J1" s="10" t="s">
        <v>4019</v>
      </c>
      <c r="K1" s="10" t="s">
        <v>4020</v>
      </c>
      <c r="L1" s="10" t="s">
        <v>4021</v>
      </c>
      <c r="M1" s="10" t="s">
        <v>4022</v>
      </c>
      <c r="N1" s="10" t="s">
        <v>4023</v>
      </c>
      <c r="O1" s="10" t="s">
        <v>4024</v>
      </c>
      <c r="P1" s="11" t="s">
        <v>83</v>
      </c>
      <c r="Q1" s="12" t="s">
        <v>84</v>
      </c>
      <c r="R1" s="30" t="s">
        <v>4025</v>
      </c>
      <c r="S1" s="12" t="s">
        <v>4026</v>
      </c>
    </row>
    <row r="2" spans="1:21" s="36" customFormat="1" x14ac:dyDescent="0.3">
      <c r="A2" s="31" t="s">
        <v>2047</v>
      </c>
      <c r="B2" s="31" t="s">
        <v>2048</v>
      </c>
      <c r="C2" s="31" t="s">
        <v>2049</v>
      </c>
      <c r="D2" s="31" t="s">
        <v>2050</v>
      </c>
      <c r="E2" s="31" t="s">
        <v>2051</v>
      </c>
      <c r="F2" s="31">
        <v>1</v>
      </c>
      <c r="G2" s="31" t="s">
        <v>2052</v>
      </c>
      <c r="H2" s="31" t="s">
        <v>152</v>
      </c>
      <c r="I2" s="31" t="s">
        <v>92</v>
      </c>
      <c r="J2" s="31" t="s">
        <v>2050</v>
      </c>
      <c r="K2" s="31" t="s">
        <v>2051</v>
      </c>
      <c r="L2" s="21" t="s">
        <v>144</v>
      </c>
      <c r="M2" s="21" t="s">
        <v>145</v>
      </c>
      <c r="N2" s="21" t="s">
        <v>4075</v>
      </c>
      <c r="O2" s="32">
        <v>10693</v>
      </c>
      <c r="P2" s="33">
        <v>11.28</v>
      </c>
      <c r="Q2" s="34">
        <v>11500</v>
      </c>
      <c r="R2" s="35">
        <v>-11500</v>
      </c>
      <c r="S2" s="34"/>
      <c r="T2" s="36" t="s">
        <v>4013</v>
      </c>
      <c r="U2" s="19" t="s">
        <v>96</v>
      </c>
    </row>
    <row r="3" spans="1:21" s="36" customFormat="1" x14ac:dyDescent="0.3">
      <c r="A3" s="31" t="s">
        <v>2053</v>
      </c>
      <c r="B3" s="31" t="s">
        <v>2054</v>
      </c>
      <c r="C3" s="31" t="s">
        <v>2055</v>
      </c>
      <c r="D3" s="31" t="s">
        <v>2056</v>
      </c>
      <c r="E3" s="31" t="s">
        <v>2057</v>
      </c>
      <c r="F3" s="31">
        <v>1</v>
      </c>
      <c r="G3" s="31" t="s">
        <v>2058</v>
      </c>
      <c r="H3" s="31" t="s">
        <v>1492</v>
      </c>
      <c r="I3" s="31" t="s">
        <v>92</v>
      </c>
      <c r="J3" s="31" t="s">
        <v>2056</v>
      </c>
      <c r="K3" s="31" t="s">
        <v>2057</v>
      </c>
      <c r="L3" s="21" t="s">
        <v>144</v>
      </c>
      <c r="M3" s="21" t="s">
        <v>145</v>
      </c>
      <c r="N3" s="21" t="s">
        <v>4075</v>
      </c>
      <c r="O3" s="32">
        <v>10758</v>
      </c>
      <c r="P3" s="33">
        <v>11.3</v>
      </c>
      <c r="Q3" s="34">
        <v>20000</v>
      </c>
      <c r="R3" s="35">
        <v>-20000</v>
      </c>
      <c r="S3" s="34"/>
      <c r="T3" s="36" t="s">
        <v>4013</v>
      </c>
      <c r="U3" s="19" t="s">
        <v>96</v>
      </c>
    </row>
    <row r="4" spans="1:21" s="36" customFormat="1" x14ac:dyDescent="0.3">
      <c r="A4" s="31" t="s">
        <v>2070</v>
      </c>
      <c r="B4" s="31" t="s">
        <v>2071</v>
      </c>
      <c r="C4" s="31" t="s">
        <v>2072</v>
      </c>
      <c r="D4" s="31" t="s">
        <v>770</v>
      </c>
      <c r="E4" s="31" t="s">
        <v>2073</v>
      </c>
      <c r="F4" s="31">
        <v>1</v>
      </c>
      <c r="G4" s="31" t="s">
        <v>2074</v>
      </c>
      <c r="H4" s="31" t="s">
        <v>182</v>
      </c>
      <c r="I4" s="31" t="s">
        <v>92</v>
      </c>
      <c r="J4" s="31" t="s">
        <v>770</v>
      </c>
      <c r="K4" s="31" t="s">
        <v>2073</v>
      </c>
      <c r="L4" s="21" t="s">
        <v>144</v>
      </c>
      <c r="M4" s="21" t="s">
        <v>145</v>
      </c>
      <c r="N4" s="21" t="s">
        <v>4075</v>
      </c>
      <c r="O4" s="32">
        <v>10301</v>
      </c>
      <c r="P4" s="33">
        <v>12.11</v>
      </c>
      <c r="Q4" s="34">
        <v>9000</v>
      </c>
      <c r="R4" s="35">
        <v>-3000</v>
      </c>
      <c r="S4" s="34"/>
      <c r="T4" s="36" t="s">
        <v>2075</v>
      </c>
      <c r="U4" s="19" t="s">
        <v>96</v>
      </c>
    </row>
    <row r="5" spans="1:21" s="36" customFormat="1" x14ac:dyDescent="0.3">
      <c r="A5" s="31" t="s">
        <v>3259</v>
      </c>
      <c r="B5" s="31" t="s">
        <v>3260</v>
      </c>
      <c r="C5" s="31" t="s">
        <v>3261</v>
      </c>
      <c r="D5" s="31" t="s">
        <v>3262</v>
      </c>
      <c r="E5" s="31" t="s">
        <v>3263</v>
      </c>
      <c r="F5" s="31">
        <v>1</v>
      </c>
      <c r="G5" s="31" t="s">
        <v>3264</v>
      </c>
      <c r="H5" s="31" t="s">
        <v>182</v>
      </c>
      <c r="I5" s="31" t="s">
        <v>92</v>
      </c>
      <c r="J5" s="31" t="s">
        <v>3262</v>
      </c>
      <c r="K5" s="31" t="s">
        <v>3263</v>
      </c>
      <c r="L5" s="21" t="s">
        <v>144</v>
      </c>
      <c r="M5" s="21" t="s">
        <v>145</v>
      </c>
      <c r="N5" s="21" t="s">
        <v>4075</v>
      </c>
      <c r="O5" s="32">
        <v>10467</v>
      </c>
      <c r="P5" s="33">
        <v>12.18</v>
      </c>
      <c r="Q5" s="34">
        <v>9000</v>
      </c>
      <c r="R5" s="35">
        <v>-9000</v>
      </c>
      <c r="S5" s="34"/>
      <c r="T5" s="36" t="s">
        <v>4014</v>
      </c>
      <c r="U5" s="19" t="s">
        <v>96</v>
      </c>
    </row>
    <row r="6" spans="1:21" s="36" customFormat="1" x14ac:dyDescent="0.3">
      <c r="A6" s="31" t="s">
        <v>4076</v>
      </c>
      <c r="B6" s="31" t="s">
        <v>4077</v>
      </c>
      <c r="C6" s="31" t="s">
        <v>4078</v>
      </c>
      <c r="D6" s="31" t="s">
        <v>4079</v>
      </c>
      <c r="E6" s="31" t="s">
        <v>4080</v>
      </c>
      <c r="F6" s="31">
        <v>1</v>
      </c>
      <c r="G6" s="31" t="s">
        <v>4081</v>
      </c>
      <c r="H6" s="31" t="s">
        <v>1476</v>
      </c>
      <c r="I6" s="31" t="s">
        <v>92</v>
      </c>
      <c r="J6" s="31" t="s">
        <v>4079</v>
      </c>
      <c r="K6" s="31" t="s">
        <v>4080</v>
      </c>
      <c r="L6" s="21" t="s">
        <v>144</v>
      </c>
      <c r="M6" s="21" t="s">
        <v>145</v>
      </c>
      <c r="N6" s="21" t="s">
        <v>4075</v>
      </c>
      <c r="O6" s="32">
        <v>10677</v>
      </c>
      <c r="P6" s="33">
        <v>12.28</v>
      </c>
      <c r="Q6" s="34">
        <v>9000</v>
      </c>
      <c r="R6" s="35">
        <v>-9000</v>
      </c>
      <c r="S6" s="34"/>
      <c r="T6" s="36" t="s">
        <v>4014</v>
      </c>
      <c r="U6" s="19" t="s">
        <v>96</v>
      </c>
    </row>
    <row r="7" spans="1:21" x14ac:dyDescent="0.3">
      <c r="A7" s="14" t="s">
        <v>128</v>
      </c>
      <c r="B7" s="14" t="s">
        <v>129</v>
      </c>
      <c r="C7" s="14" t="s">
        <v>130</v>
      </c>
      <c r="D7" s="14" t="s">
        <v>131</v>
      </c>
      <c r="E7" s="14" t="s">
        <v>132</v>
      </c>
      <c r="F7" s="14">
        <v>1</v>
      </c>
      <c r="G7" s="14" t="s">
        <v>133</v>
      </c>
      <c r="H7" s="20" t="s">
        <v>134</v>
      </c>
      <c r="I7" s="14" t="s">
        <v>92</v>
      </c>
      <c r="J7" s="14" t="s">
        <v>131</v>
      </c>
      <c r="K7" s="14" t="s">
        <v>132</v>
      </c>
      <c r="L7" s="21" t="s">
        <v>135</v>
      </c>
      <c r="M7" s="21" t="s">
        <v>136</v>
      </c>
      <c r="N7" s="22" t="s">
        <v>95</v>
      </c>
      <c r="O7" s="16">
        <v>10001</v>
      </c>
      <c r="P7" s="17">
        <v>12.01</v>
      </c>
      <c r="Q7" s="18">
        <v>9000</v>
      </c>
      <c r="R7" s="37">
        <f t="shared" ref="R7:R70" si="0">Q7*F7</f>
        <v>9000</v>
      </c>
      <c r="S7" s="18"/>
      <c r="U7" s="19" t="s">
        <v>96</v>
      </c>
    </row>
    <row r="8" spans="1:21" x14ac:dyDescent="0.3">
      <c r="A8" s="14" t="s">
        <v>137</v>
      </c>
      <c r="B8" s="14" t="s">
        <v>138</v>
      </c>
      <c r="C8" s="14" t="s">
        <v>139</v>
      </c>
      <c r="D8" s="14" t="s">
        <v>140</v>
      </c>
      <c r="E8" s="14" t="s">
        <v>141</v>
      </c>
      <c r="F8" s="14">
        <v>1</v>
      </c>
      <c r="G8" s="14" t="s">
        <v>142</v>
      </c>
      <c r="H8" s="14" t="s">
        <v>143</v>
      </c>
      <c r="I8" s="14" t="s">
        <v>92</v>
      </c>
      <c r="J8" s="14" t="s">
        <v>140</v>
      </c>
      <c r="K8" s="14" t="s">
        <v>141</v>
      </c>
      <c r="L8" s="23" t="s">
        <v>144</v>
      </c>
      <c r="M8" s="23" t="s">
        <v>145</v>
      </c>
      <c r="N8" s="23" t="s">
        <v>4075</v>
      </c>
      <c r="O8" s="16">
        <v>10002</v>
      </c>
      <c r="P8" s="17">
        <v>12.01</v>
      </c>
      <c r="Q8" s="18">
        <v>16000</v>
      </c>
      <c r="R8" s="37">
        <f t="shared" si="0"/>
        <v>16000</v>
      </c>
      <c r="S8" s="18"/>
      <c r="U8" s="19" t="s">
        <v>96</v>
      </c>
    </row>
    <row r="9" spans="1:21" x14ac:dyDescent="0.3">
      <c r="A9" s="14" t="s">
        <v>146</v>
      </c>
      <c r="B9" s="14" t="s">
        <v>147</v>
      </c>
      <c r="C9" s="14" t="s">
        <v>148</v>
      </c>
      <c r="D9" s="14" t="s">
        <v>149</v>
      </c>
      <c r="E9" s="14" t="s">
        <v>150</v>
      </c>
      <c r="F9" s="14">
        <v>1</v>
      </c>
      <c r="G9" s="14" t="s">
        <v>151</v>
      </c>
      <c r="H9" s="20" t="s">
        <v>152</v>
      </c>
      <c r="I9" s="14" t="s">
        <v>92</v>
      </c>
      <c r="J9" s="14" t="s">
        <v>153</v>
      </c>
      <c r="K9" s="14" t="s">
        <v>150</v>
      </c>
      <c r="L9" s="23" t="s">
        <v>144</v>
      </c>
      <c r="M9" s="23" t="s">
        <v>145</v>
      </c>
      <c r="N9" s="23" t="s">
        <v>4075</v>
      </c>
      <c r="O9" s="16">
        <v>10003</v>
      </c>
      <c r="P9" s="17">
        <v>12.01</v>
      </c>
      <c r="Q9" s="18">
        <v>11500</v>
      </c>
      <c r="R9" s="37">
        <f t="shared" si="0"/>
        <v>11500</v>
      </c>
      <c r="S9" s="18"/>
      <c r="U9" s="19" t="s">
        <v>96</v>
      </c>
    </row>
    <row r="10" spans="1:21" x14ac:dyDescent="0.3">
      <c r="A10" s="14" t="s">
        <v>154</v>
      </c>
      <c r="B10" s="14" t="s">
        <v>155</v>
      </c>
      <c r="C10" s="14" t="s">
        <v>156</v>
      </c>
      <c r="D10" s="14" t="s">
        <v>157</v>
      </c>
      <c r="E10" s="14" t="s">
        <v>158</v>
      </c>
      <c r="F10" s="14">
        <v>1</v>
      </c>
      <c r="G10" s="14" t="s">
        <v>159</v>
      </c>
      <c r="H10" s="14" t="s">
        <v>160</v>
      </c>
      <c r="I10" s="14" t="s">
        <v>92</v>
      </c>
      <c r="J10" s="14" t="s">
        <v>157</v>
      </c>
      <c r="K10" s="14" t="s">
        <v>158</v>
      </c>
      <c r="L10" s="23" t="s">
        <v>144</v>
      </c>
      <c r="M10" s="23" t="s">
        <v>145</v>
      </c>
      <c r="N10" s="23" t="s">
        <v>4075</v>
      </c>
      <c r="O10" s="16">
        <v>10004</v>
      </c>
      <c r="P10" s="17">
        <v>12.01</v>
      </c>
      <c r="Q10" s="18">
        <v>24000</v>
      </c>
      <c r="R10" s="37">
        <f t="shared" si="0"/>
        <v>24000</v>
      </c>
      <c r="S10" s="18"/>
      <c r="U10" s="19" t="s">
        <v>96</v>
      </c>
    </row>
    <row r="11" spans="1:21" x14ac:dyDescent="0.3">
      <c r="A11" s="14" t="s">
        <v>161</v>
      </c>
      <c r="B11" s="14" t="s">
        <v>162</v>
      </c>
      <c r="C11" s="14" t="s">
        <v>163</v>
      </c>
      <c r="D11" s="14" t="s">
        <v>164</v>
      </c>
      <c r="E11" s="14" t="s">
        <v>165</v>
      </c>
      <c r="F11" s="14">
        <v>1</v>
      </c>
      <c r="G11" s="14" t="s">
        <v>166</v>
      </c>
      <c r="H11" s="14" t="s">
        <v>167</v>
      </c>
      <c r="I11" s="14" t="s">
        <v>168</v>
      </c>
      <c r="J11" s="14" t="s">
        <v>164</v>
      </c>
      <c r="K11" s="14" t="s">
        <v>169</v>
      </c>
      <c r="L11" s="23" t="s">
        <v>144</v>
      </c>
      <c r="M11" s="23" t="s">
        <v>145</v>
      </c>
      <c r="N11" s="23" t="s">
        <v>4075</v>
      </c>
      <c r="O11" s="16">
        <v>10005</v>
      </c>
      <c r="P11" s="17">
        <v>12.01</v>
      </c>
      <c r="Q11" s="18">
        <v>6800</v>
      </c>
      <c r="R11" s="37">
        <f t="shared" si="0"/>
        <v>6800</v>
      </c>
      <c r="S11" s="18"/>
      <c r="U11" s="19" t="s">
        <v>96</v>
      </c>
    </row>
    <row r="12" spans="1:21" x14ac:dyDescent="0.3">
      <c r="A12" s="14" t="s">
        <v>137</v>
      </c>
      <c r="B12" s="14" t="s">
        <v>170</v>
      </c>
      <c r="C12" s="14" t="s">
        <v>171</v>
      </c>
      <c r="D12" s="14" t="s">
        <v>172</v>
      </c>
      <c r="E12" s="14" t="s">
        <v>173</v>
      </c>
      <c r="F12" s="14">
        <v>1</v>
      </c>
      <c r="G12" s="14" t="s">
        <v>174</v>
      </c>
      <c r="H12" s="14" t="s">
        <v>175</v>
      </c>
      <c r="I12" s="14" t="s">
        <v>92</v>
      </c>
      <c r="J12" s="14" t="s">
        <v>172</v>
      </c>
      <c r="K12" s="14" t="s">
        <v>173</v>
      </c>
      <c r="L12" s="23" t="s">
        <v>144</v>
      </c>
      <c r="M12" s="23" t="s">
        <v>145</v>
      </c>
      <c r="N12" s="23" t="s">
        <v>4075</v>
      </c>
      <c r="O12" s="16">
        <v>10006</v>
      </c>
      <c r="P12" s="17">
        <v>12.01</v>
      </c>
      <c r="Q12" s="18">
        <v>13500</v>
      </c>
      <c r="R12" s="37">
        <f t="shared" si="0"/>
        <v>13500</v>
      </c>
      <c r="S12" s="18"/>
      <c r="U12" s="19" t="s">
        <v>96</v>
      </c>
    </row>
    <row r="13" spans="1:21" x14ac:dyDescent="0.3">
      <c r="A13" s="14" t="s">
        <v>176</v>
      </c>
      <c r="B13" s="14" t="s">
        <v>177</v>
      </c>
      <c r="C13" s="14" t="s">
        <v>178</v>
      </c>
      <c r="D13" s="14" t="s">
        <v>179</v>
      </c>
      <c r="E13" s="14" t="s">
        <v>180</v>
      </c>
      <c r="F13" s="14">
        <v>1</v>
      </c>
      <c r="G13" s="14" t="s">
        <v>181</v>
      </c>
      <c r="H13" s="14" t="s">
        <v>182</v>
      </c>
      <c r="I13" s="14" t="s">
        <v>92</v>
      </c>
      <c r="J13" s="14" t="s">
        <v>179</v>
      </c>
      <c r="K13" s="14" t="s">
        <v>180</v>
      </c>
      <c r="L13" s="23" t="s">
        <v>144</v>
      </c>
      <c r="M13" s="23" t="s">
        <v>145</v>
      </c>
      <c r="N13" s="23" t="s">
        <v>4075</v>
      </c>
      <c r="O13" s="16">
        <v>10007</v>
      </c>
      <c r="P13" s="17">
        <v>12.01</v>
      </c>
      <c r="Q13" s="18">
        <v>9000</v>
      </c>
      <c r="R13" s="37">
        <f t="shared" si="0"/>
        <v>9000</v>
      </c>
      <c r="S13" s="18"/>
      <c r="U13" s="19" t="s">
        <v>96</v>
      </c>
    </row>
    <row r="14" spans="1:21" x14ac:dyDescent="0.3">
      <c r="A14" s="14" t="s">
        <v>154</v>
      </c>
      <c r="B14" s="14" t="s">
        <v>183</v>
      </c>
      <c r="C14" s="14" t="s">
        <v>184</v>
      </c>
      <c r="D14" s="14" t="s">
        <v>185</v>
      </c>
      <c r="E14" s="14" t="s">
        <v>186</v>
      </c>
      <c r="F14" s="14">
        <v>1</v>
      </c>
      <c r="G14" s="14" t="s">
        <v>187</v>
      </c>
      <c r="H14" s="14" t="s">
        <v>188</v>
      </c>
      <c r="I14" s="14" t="s">
        <v>92</v>
      </c>
      <c r="J14" s="14" t="s">
        <v>185</v>
      </c>
      <c r="K14" s="14" t="s">
        <v>186</v>
      </c>
      <c r="L14" s="23" t="s">
        <v>144</v>
      </c>
      <c r="M14" s="23" t="s">
        <v>145</v>
      </c>
      <c r="N14" s="23" t="s">
        <v>4075</v>
      </c>
      <c r="O14" s="16">
        <v>10008</v>
      </c>
      <c r="P14" s="17">
        <v>12.01</v>
      </c>
      <c r="Q14" s="18">
        <v>20000</v>
      </c>
      <c r="R14" s="37">
        <f t="shared" si="0"/>
        <v>20000</v>
      </c>
      <c r="S14" s="18"/>
      <c r="U14" s="19" t="s">
        <v>96</v>
      </c>
    </row>
    <row r="15" spans="1:21" x14ac:dyDescent="0.3">
      <c r="A15" s="14" t="s">
        <v>146</v>
      </c>
      <c r="B15" s="14" t="s">
        <v>189</v>
      </c>
      <c r="C15" s="14" t="s">
        <v>190</v>
      </c>
      <c r="D15" s="14" t="s">
        <v>191</v>
      </c>
      <c r="E15" s="14" t="s">
        <v>192</v>
      </c>
      <c r="F15" s="14">
        <v>1</v>
      </c>
      <c r="G15" s="14" t="s">
        <v>193</v>
      </c>
      <c r="H15" s="14" t="s">
        <v>194</v>
      </c>
      <c r="I15" s="14" t="s">
        <v>195</v>
      </c>
      <c r="J15" s="14" t="s">
        <v>191</v>
      </c>
      <c r="K15" s="14" t="s">
        <v>192</v>
      </c>
      <c r="L15" s="23" t="s">
        <v>144</v>
      </c>
      <c r="M15" s="23" t="s">
        <v>145</v>
      </c>
      <c r="N15" s="23" t="s">
        <v>4075</v>
      </c>
      <c r="O15" s="16">
        <v>10009</v>
      </c>
      <c r="P15" s="17">
        <v>12.01</v>
      </c>
      <c r="Q15" s="18">
        <v>8000</v>
      </c>
      <c r="R15" s="37">
        <f t="shared" si="0"/>
        <v>8000</v>
      </c>
      <c r="S15" s="18"/>
      <c r="U15" s="19" t="s">
        <v>96</v>
      </c>
    </row>
    <row r="16" spans="1:21" x14ac:dyDescent="0.3">
      <c r="A16" s="14" t="s">
        <v>196</v>
      </c>
      <c r="B16" s="14" t="s">
        <v>197</v>
      </c>
      <c r="C16" s="14" t="s">
        <v>198</v>
      </c>
      <c r="D16" s="14" t="s">
        <v>199</v>
      </c>
      <c r="E16" s="14" t="s">
        <v>200</v>
      </c>
      <c r="F16" s="14">
        <v>1</v>
      </c>
      <c r="G16" s="14" t="s">
        <v>201</v>
      </c>
      <c r="H16" s="14" t="s">
        <v>167</v>
      </c>
      <c r="I16" s="14" t="s">
        <v>202</v>
      </c>
      <c r="J16" s="14" t="s">
        <v>199</v>
      </c>
      <c r="K16" s="14" t="s">
        <v>200</v>
      </c>
      <c r="L16" s="23" t="s">
        <v>144</v>
      </c>
      <c r="M16" s="23" t="s">
        <v>145</v>
      </c>
      <c r="N16" s="23" t="s">
        <v>4075</v>
      </c>
      <c r="O16" s="16">
        <v>10010</v>
      </c>
      <c r="P16" s="17">
        <v>12.01</v>
      </c>
      <c r="Q16" s="18">
        <v>6800</v>
      </c>
      <c r="R16" s="37">
        <f t="shared" si="0"/>
        <v>6800</v>
      </c>
      <c r="S16" s="18"/>
      <c r="U16" s="19" t="s">
        <v>96</v>
      </c>
    </row>
    <row r="17" spans="1:21" x14ac:dyDescent="0.3">
      <c r="A17" s="14" t="s">
        <v>203</v>
      </c>
      <c r="B17" s="14" t="s">
        <v>204</v>
      </c>
      <c r="C17" s="14" t="s">
        <v>205</v>
      </c>
      <c r="D17" s="14" t="s">
        <v>206</v>
      </c>
      <c r="E17" s="14" t="s">
        <v>207</v>
      </c>
      <c r="F17" s="14">
        <v>1</v>
      </c>
      <c r="G17" s="14" t="s">
        <v>208</v>
      </c>
      <c r="H17" s="14" t="s">
        <v>160</v>
      </c>
      <c r="I17" s="14" t="s">
        <v>92</v>
      </c>
      <c r="J17" s="14" t="s">
        <v>206</v>
      </c>
      <c r="K17" s="14" t="s">
        <v>207</v>
      </c>
      <c r="L17" s="23" t="s">
        <v>144</v>
      </c>
      <c r="M17" s="23" t="s">
        <v>145</v>
      </c>
      <c r="N17" s="23" t="s">
        <v>4075</v>
      </c>
      <c r="O17" s="16">
        <v>10011</v>
      </c>
      <c r="P17" s="17">
        <v>12.01</v>
      </c>
      <c r="Q17" s="18">
        <v>24000</v>
      </c>
      <c r="R17" s="37">
        <f t="shared" si="0"/>
        <v>24000</v>
      </c>
      <c r="S17" s="18"/>
      <c r="U17" s="19" t="s">
        <v>96</v>
      </c>
    </row>
    <row r="18" spans="1:21" x14ac:dyDescent="0.3">
      <c r="A18" s="14" t="s">
        <v>146</v>
      </c>
      <c r="B18" s="14" t="s">
        <v>209</v>
      </c>
      <c r="C18" s="14" t="s">
        <v>210</v>
      </c>
      <c r="D18" s="14" t="s">
        <v>211</v>
      </c>
      <c r="E18" s="14" t="s">
        <v>212</v>
      </c>
      <c r="F18" s="14">
        <v>1</v>
      </c>
      <c r="G18" s="14" t="s">
        <v>213</v>
      </c>
      <c r="H18" s="14" t="s">
        <v>160</v>
      </c>
      <c r="I18" s="14" t="s">
        <v>92</v>
      </c>
      <c r="J18" s="14" t="s">
        <v>214</v>
      </c>
      <c r="K18" s="14" t="s">
        <v>215</v>
      </c>
      <c r="L18" s="23" t="s">
        <v>144</v>
      </c>
      <c r="M18" s="23" t="s">
        <v>145</v>
      </c>
      <c r="N18" s="23" t="s">
        <v>4075</v>
      </c>
      <c r="O18" s="16">
        <v>10012</v>
      </c>
      <c r="P18" s="17">
        <v>12.01</v>
      </c>
      <c r="Q18" s="18">
        <v>24000</v>
      </c>
      <c r="R18" s="37">
        <f t="shared" si="0"/>
        <v>24000</v>
      </c>
      <c r="S18" s="18"/>
      <c r="U18" s="19" t="s">
        <v>96</v>
      </c>
    </row>
    <row r="19" spans="1:21" x14ac:dyDescent="0.3">
      <c r="A19" s="14" t="s">
        <v>216</v>
      </c>
      <c r="B19" s="14" t="s">
        <v>217</v>
      </c>
      <c r="C19" s="14" t="s">
        <v>218</v>
      </c>
      <c r="D19" s="14" t="s">
        <v>219</v>
      </c>
      <c r="E19" s="14" t="s">
        <v>220</v>
      </c>
      <c r="F19" s="14">
        <v>1</v>
      </c>
      <c r="G19" s="14" t="s">
        <v>221</v>
      </c>
      <c r="H19" s="14" t="s">
        <v>188</v>
      </c>
      <c r="I19" s="14" t="s">
        <v>222</v>
      </c>
      <c r="J19" s="14" t="s">
        <v>223</v>
      </c>
      <c r="K19" s="14" t="s">
        <v>220</v>
      </c>
      <c r="L19" s="23" t="s">
        <v>144</v>
      </c>
      <c r="M19" s="23" t="s">
        <v>145</v>
      </c>
      <c r="N19" s="23" t="s">
        <v>4075</v>
      </c>
      <c r="O19" s="16">
        <v>10013</v>
      </c>
      <c r="P19" s="17">
        <v>12.01</v>
      </c>
      <c r="Q19" s="18">
        <v>20000</v>
      </c>
      <c r="R19" s="37">
        <f t="shared" si="0"/>
        <v>20000</v>
      </c>
      <c r="S19" s="18"/>
      <c r="U19" s="19" t="s">
        <v>96</v>
      </c>
    </row>
    <row r="20" spans="1:21" x14ac:dyDescent="0.3">
      <c r="A20" s="14" t="s">
        <v>224</v>
      </c>
      <c r="B20" s="14" t="s">
        <v>225</v>
      </c>
      <c r="C20" s="14" t="s">
        <v>226</v>
      </c>
      <c r="D20" s="14" t="s">
        <v>227</v>
      </c>
      <c r="E20" s="14" t="s">
        <v>228</v>
      </c>
      <c r="F20" s="14">
        <v>1</v>
      </c>
      <c r="G20" s="14" t="s">
        <v>229</v>
      </c>
      <c r="H20" s="14" t="s">
        <v>143</v>
      </c>
      <c r="I20" s="14" t="s">
        <v>230</v>
      </c>
      <c r="J20" s="14" t="s">
        <v>227</v>
      </c>
      <c r="K20" s="14" t="s">
        <v>228</v>
      </c>
      <c r="L20" s="23" t="s">
        <v>144</v>
      </c>
      <c r="M20" s="23" t="s">
        <v>145</v>
      </c>
      <c r="N20" s="23" t="s">
        <v>4075</v>
      </c>
      <c r="O20" s="16">
        <v>10014</v>
      </c>
      <c r="P20" s="17">
        <v>12.01</v>
      </c>
      <c r="Q20" s="18">
        <v>16000</v>
      </c>
      <c r="R20" s="37">
        <f t="shared" si="0"/>
        <v>16000</v>
      </c>
      <c r="S20" s="18"/>
      <c r="U20" s="19" t="s">
        <v>96</v>
      </c>
    </row>
    <row r="21" spans="1:21" x14ac:dyDescent="0.3">
      <c r="A21" s="14" t="s">
        <v>231</v>
      </c>
      <c r="B21" s="14" t="s">
        <v>232</v>
      </c>
      <c r="C21" s="14" t="s">
        <v>233</v>
      </c>
      <c r="D21" s="14" t="s">
        <v>234</v>
      </c>
      <c r="E21" s="14" t="s">
        <v>235</v>
      </c>
      <c r="F21" s="14">
        <v>1</v>
      </c>
      <c r="G21" s="14" t="s">
        <v>236</v>
      </c>
      <c r="H21" s="14" t="s">
        <v>237</v>
      </c>
      <c r="I21" s="14" t="s">
        <v>238</v>
      </c>
      <c r="J21" s="14" t="s">
        <v>234</v>
      </c>
      <c r="K21" s="14" t="s">
        <v>235</v>
      </c>
      <c r="L21" s="23" t="s">
        <v>144</v>
      </c>
      <c r="M21" s="23" t="s">
        <v>145</v>
      </c>
      <c r="N21" s="23" t="s">
        <v>4075</v>
      </c>
      <c r="O21" s="16">
        <v>10015</v>
      </c>
      <c r="P21" s="17">
        <v>12.01</v>
      </c>
      <c r="Q21" s="18">
        <v>32000</v>
      </c>
      <c r="R21" s="37">
        <f t="shared" si="0"/>
        <v>32000</v>
      </c>
      <c r="S21" s="18"/>
      <c r="U21" s="19" t="s">
        <v>96</v>
      </c>
    </row>
    <row r="22" spans="1:21" x14ac:dyDescent="0.3">
      <c r="A22" s="14" t="s">
        <v>239</v>
      </c>
      <c r="B22" s="14" t="s">
        <v>240</v>
      </c>
      <c r="C22" s="14" t="s">
        <v>241</v>
      </c>
      <c r="D22" s="14" t="s">
        <v>242</v>
      </c>
      <c r="E22" s="14" t="s">
        <v>243</v>
      </c>
      <c r="F22" s="14">
        <v>1</v>
      </c>
      <c r="G22" s="14" t="s">
        <v>244</v>
      </c>
      <c r="H22" s="14" t="s">
        <v>175</v>
      </c>
      <c r="I22" s="14" t="s">
        <v>92</v>
      </c>
      <c r="J22" s="14" t="s">
        <v>242</v>
      </c>
      <c r="K22" s="14" t="s">
        <v>243</v>
      </c>
      <c r="L22" s="23" t="s">
        <v>144</v>
      </c>
      <c r="M22" s="23" t="s">
        <v>145</v>
      </c>
      <c r="N22" s="23" t="s">
        <v>4075</v>
      </c>
      <c r="O22" s="16">
        <v>10016</v>
      </c>
      <c r="P22" s="17">
        <v>12.01</v>
      </c>
      <c r="Q22" s="18">
        <v>13500</v>
      </c>
      <c r="R22" s="37">
        <f t="shared" si="0"/>
        <v>13500</v>
      </c>
      <c r="S22" s="18"/>
      <c r="U22" s="19" t="s">
        <v>96</v>
      </c>
    </row>
    <row r="23" spans="1:21" x14ac:dyDescent="0.3">
      <c r="A23" s="14" t="s">
        <v>245</v>
      </c>
      <c r="B23" s="14" t="s">
        <v>246</v>
      </c>
      <c r="C23" s="14" t="s">
        <v>247</v>
      </c>
      <c r="D23" s="14" t="s">
        <v>248</v>
      </c>
      <c r="E23" s="14" t="s">
        <v>249</v>
      </c>
      <c r="F23" s="14">
        <v>1</v>
      </c>
      <c r="G23" s="14" t="s">
        <v>250</v>
      </c>
      <c r="H23" s="14" t="s">
        <v>152</v>
      </c>
      <c r="I23" s="14" t="s">
        <v>92</v>
      </c>
      <c r="J23" s="14" t="s">
        <v>248</v>
      </c>
      <c r="K23" s="14" t="s">
        <v>249</v>
      </c>
      <c r="L23" s="23" t="s">
        <v>144</v>
      </c>
      <c r="M23" s="23" t="s">
        <v>145</v>
      </c>
      <c r="N23" s="23" t="s">
        <v>4075</v>
      </c>
      <c r="O23" s="16">
        <v>10017</v>
      </c>
      <c r="P23" s="17">
        <v>12.01</v>
      </c>
      <c r="Q23" s="18">
        <v>11500</v>
      </c>
      <c r="R23" s="37">
        <f t="shared" si="0"/>
        <v>11500</v>
      </c>
      <c r="S23" s="18"/>
      <c r="U23" s="19" t="s">
        <v>96</v>
      </c>
    </row>
    <row r="24" spans="1:21" x14ac:dyDescent="0.3">
      <c r="A24" s="14" t="s">
        <v>137</v>
      </c>
      <c r="B24" s="14" t="s">
        <v>251</v>
      </c>
      <c r="C24" s="14" t="s">
        <v>252</v>
      </c>
      <c r="D24" s="14" t="s">
        <v>253</v>
      </c>
      <c r="E24" s="14" t="s">
        <v>254</v>
      </c>
      <c r="F24" s="14">
        <v>1</v>
      </c>
      <c r="G24" s="14" t="s">
        <v>255</v>
      </c>
      <c r="H24" s="14" t="s">
        <v>152</v>
      </c>
      <c r="I24" s="14" t="s">
        <v>92</v>
      </c>
      <c r="J24" s="14" t="s">
        <v>253</v>
      </c>
      <c r="K24" s="14" t="s">
        <v>254</v>
      </c>
      <c r="L24" s="23" t="s">
        <v>144</v>
      </c>
      <c r="M24" s="23" t="s">
        <v>145</v>
      </c>
      <c r="N24" s="23" t="s">
        <v>4075</v>
      </c>
      <c r="O24" s="16">
        <v>10018</v>
      </c>
      <c r="P24" s="17">
        <v>12.01</v>
      </c>
      <c r="Q24" s="18">
        <v>11500</v>
      </c>
      <c r="R24" s="37">
        <f t="shared" si="0"/>
        <v>11500</v>
      </c>
      <c r="S24" s="18"/>
      <c r="U24" s="19" t="s">
        <v>96</v>
      </c>
    </row>
    <row r="25" spans="1:21" x14ac:dyDescent="0.3">
      <c r="A25" s="14" t="s">
        <v>256</v>
      </c>
      <c r="B25" s="14" t="s">
        <v>257</v>
      </c>
      <c r="C25" s="14" t="s">
        <v>258</v>
      </c>
      <c r="D25" s="14" t="s">
        <v>259</v>
      </c>
      <c r="E25" s="14" t="s">
        <v>260</v>
      </c>
      <c r="F25" s="14">
        <v>1</v>
      </c>
      <c r="G25" s="14" t="s">
        <v>261</v>
      </c>
      <c r="H25" s="14" t="s">
        <v>194</v>
      </c>
      <c r="I25" s="14" t="s">
        <v>92</v>
      </c>
      <c r="J25" s="14" t="s">
        <v>259</v>
      </c>
      <c r="K25" s="14" t="s">
        <v>260</v>
      </c>
      <c r="L25" s="23" t="s">
        <v>144</v>
      </c>
      <c r="M25" s="23" t="s">
        <v>145</v>
      </c>
      <c r="N25" s="23" t="s">
        <v>4075</v>
      </c>
      <c r="O25" s="16">
        <v>10019</v>
      </c>
      <c r="P25" s="17">
        <v>12.01</v>
      </c>
      <c r="Q25" s="18">
        <v>8000</v>
      </c>
      <c r="R25" s="37">
        <f t="shared" si="0"/>
        <v>8000</v>
      </c>
      <c r="S25" s="18"/>
      <c r="U25" s="19" t="s">
        <v>96</v>
      </c>
    </row>
    <row r="26" spans="1:21" x14ac:dyDescent="0.3">
      <c r="A26" s="14" t="s">
        <v>262</v>
      </c>
      <c r="B26" s="14" t="s">
        <v>263</v>
      </c>
      <c r="C26" s="14" t="s">
        <v>264</v>
      </c>
      <c r="D26" s="14" t="s">
        <v>265</v>
      </c>
      <c r="E26" s="14" t="s">
        <v>266</v>
      </c>
      <c r="F26" s="14">
        <v>1</v>
      </c>
      <c r="G26" s="14" t="s">
        <v>267</v>
      </c>
      <c r="H26" s="14" t="s">
        <v>188</v>
      </c>
      <c r="I26" s="14" t="s">
        <v>92</v>
      </c>
      <c r="J26" s="14" t="s">
        <v>268</v>
      </c>
      <c r="K26" s="14" t="s">
        <v>266</v>
      </c>
      <c r="L26" s="23" t="s">
        <v>144</v>
      </c>
      <c r="M26" s="23" t="s">
        <v>145</v>
      </c>
      <c r="N26" s="23" t="s">
        <v>4075</v>
      </c>
      <c r="O26" s="16">
        <v>10020</v>
      </c>
      <c r="P26" s="17">
        <v>12.01</v>
      </c>
      <c r="Q26" s="18">
        <v>20000</v>
      </c>
      <c r="R26" s="37">
        <f t="shared" si="0"/>
        <v>20000</v>
      </c>
      <c r="S26" s="18"/>
      <c r="U26" s="19" t="s">
        <v>96</v>
      </c>
    </row>
    <row r="27" spans="1:21" x14ac:dyDescent="0.3">
      <c r="A27" s="14" t="s">
        <v>269</v>
      </c>
      <c r="B27" s="14" t="s">
        <v>270</v>
      </c>
      <c r="C27" s="14" t="s">
        <v>271</v>
      </c>
      <c r="D27" s="14" t="s">
        <v>272</v>
      </c>
      <c r="E27" s="14" t="s">
        <v>273</v>
      </c>
      <c r="F27" s="14">
        <v>1</v>
      </c>
      <c r="G27" s="14" t="s">
        <v>274</v>
      </c>
      <c r="H27" s="14" t="s">
        <v>143</v>
      </c>
      <c r="I27" s="14" t="s">
        <v>92</v>
      </c>
      <c r="J27" s="14" t="s">
        <v>272</v>
      </c>
      <c r="K27" s="14" t="s">
        <v>273</v>
      </c>
      <c r="L27" s="23" t="s">
        <v>144</v>
      </c>
      <c r="M27" s="23" t="s">
        <v>145</v>
      </c>
      <c r="N27" s="23" t="s">
        <v>4075</v>
      </c>
      <c r="O27" s="16">
        <v>10021</v>
      </c>
      <c r="P27" s="17">
        <v>12.01</v>
      </c>
      <c r="Q27" s="18">
        <v>16000</v>
      </c>
      <c r="R27" s="37">
        <f t="shared" si="0"/>
        <v>16000</v>
      </c>
      <c r="S27" s="18"/>
      <c r="U27" s="19" t="s">
        <v>96</v>
      </c>
    </row>
    <row r="28" spans="1:21" x14ac:dyDescent="0.3">
      <c r="A28" s="14" t="s">
        <v>275</v>
      </c>
      <c r="B28" s="14" t="s">
        <v>276</v>
      </c>
      <c r="C28" s="14" t="s">
        <v>277</v>
      </c>
      <c r="D28" s="14" t="s">
        <v>278</v>
      </c>
      <c r="E28" s="14" t="s">
        <v>279</v>
      </c>
      <c r="F28" s="14">
        <v>1</v>
      </c>
      <c r="G28" s="14" t="s">
        <v>280</v>
      </c>
      <c r="H28" s="14" t="s">
        <v>160</v>
      </c>
      <c r="I28" s="14" t="s">
        <v>92</v>
      </c>
      <c r="J28" s="14" t="s">
        <v>278</v>
      </c>
      <c r="K28" s="14" t="s">
        <v>279</v>
      </c>
      <c r="L28" s="23" t="s">
        <v>144</v>
      </c>
      <c r="M28" s="23" t="s">
        <v>145</v>
      </c>
      <c r="N28" s="23" t="s">
        <v>4075</v>
      </c>
      <c r="O28" s="16">
        <v>10022</v>
      </c>
      <c r="P28" s="17">
        <v>12.01</v>
      </c>
      <c r="Q28" s="18">
        <v>24000</v>
      </c>
      <c r="R28" s="37">
        <f t="shared" si="0"/>
        <v>24000</v>
      </c>
      <c r="S28" s="18"/>
      <c r="U28" s="19" t="s">
        <v>96</v>
      </c>
    </row>
    <row r="29" spans="1:21" x14ac:dyDescent="0.3">
      <c r="A29" s="14" t="s">
        <v>281</v>
      </c>
      <c r="B29" s="14" t="s">
        <v>282</v>
      </c>
      <c r="C29" s="14" t="s">
        <v>283</v>
      </c>
      <c r="D29" s="14" t="s">
        <v>284</v>
      </c>
      <c r="E29" s="14" t="s">
        <v>285</v>
      </c>
      <c r="F29" s="14">
        <v>1</v>
      </c>
      <c r="G29" s="14" t="s">
        <v>286</v>
      </c>
      <c r="H29" s="14" t="s">
        <v>160</v>
      </c>
      <c r="I29" s="14" t="s">
        <v>92</v>
      </c>
      <c r="J29" s="14" t="s">
        <v>287</v>
      </c>
      <c r="K29" s="14" t="s">
        <v>288</v>
      </c>
      <c r="L29" s="23" t="s">
        <v>144</v>
      </c>
      <c r="M29" s="23" t="s">
        <v>145</v>
      </c>
      <c r="N29" s="23" t="s">
        <v>4075</v>
      </c>
      <c r="O29" s="16">
        <v>10023</v>
      </c>
      <c r="P29" s="17">
        <v>12.01</v>
      </c>
      <c r="Q29" s="18">
        <v>24000</v>
      </c>
      <c r="R29" s="37">
        <f t="shared" si="0"/>
        <v>24000</v>
      </c>
      <c r="S29" s="18"/>
      <c r="U29" s="19" t="s">
        <v>96</v>
      </c>
    </row>
    <row r="30" spans="1:21" x14ac:dyDescent="0.3">
      <c r="A30" s="14" t="s">
        <v>289</v>
      </c>
      <c r="B30" s="14" t="s">
        <v>290</v>
      </c>
      <c r="C30" s="14" t="s">
        <v>291</v>
      </c>
      <c r="D30" s="14" t="s">
        <v>292</v>
      </c>
      <c r="E30" s="14" t="s">
        <v>293</v>
      </c>
      <c r="F30" s="14">
        <v>1</v>
      </c>
      <c r="G30" s="14" t="s">
        <v>294</v>
      </c>
      <c r="H30" s="14" t="s">
        <v>188</v>
      </c>
      <c r="I30" s="14" t="s">
        <v>92</v>
      </c>
      <c r="J30" s="14" t="s">
        <v>292</v>
      </c>
      <c r="K30" s="14" t="s">
        <v>293</v>
      </c>
      <c r="L30" s="23" t="s">
        <v>144</v>
      </c>
      <c r="M30" s="23" t="s">
        <v>145</v>
      </c>
      <c r="N30" s="23" t="s">
        <v>4075</v>
      </c>
      <c r="O30" s="16">
        <v>10024</v>
      </c>
      <c r="P30" s="17">
        <v>12.01</v>
      </c>
      <c r="Q30" s="18">
        <v>20000</v>
      </c>
      <c r="R30" s="37">
        <f t="shared" si="0"/>
        <v>20000</v>
      </c>
      <c r="S30" s="18"/>
      <c r="U30" s="19" t="s">
        <v>96</v>
      </c>
    </row>
    <row r="31" spans="1:21" x14ac:dyDescent="0.3">
      <c r="A31" s="14" t="s">
        <v>146</v>
      </c>
      <c r="B31" s="14" t="s">
        <v>295</v>
      </c>
      <c r="C31" s="14" t="s">
        <v>296</v>
      </c>
      <c r="D31" s="14" t="s">
        <v>297</v>
      </c>
      <c r="E31" s="14" t="s">
        <v>298</v>
      </c>
      <c r="F31" s="14">
        <v>1</v>
      </c>
      <c r="G31" s="14" t="s">
        <v>299</v>
      </c>
      <c r="H31" s="14" t="s">
        <v>160</v>
      </c>
      <c r="I31" s="14" t="s">
        <v>300</v>
      </c>
      <c r="J31" s="14" t="s">
        <v>297</v>
      </c>
      <c r="K31" s="14" t="s">
        <v>298</v>
      </c>
      <c r="L31" s="23" t="s">
        <v>144</v>
      </c>
      <c r="M31" s="23" t="s">
        <v>145</v>
      </c>
      <c r="N31" s="23" t="s">
        <v>4075</v>
      </c>
      <c r="O31" s="16">
        <v>10025</v>
      </c>
      <c r="P31" s="17">
        <v>12.01</v>
      </c>
      <c r="Q31" s="18">
        <v>24000</v>
      </c>
      <c r="R31" s="37">
        <f t="shared" si="0"/>
        <v>24000</v>
      </c>
      <c r="S31" s="18"/>
      <c r="U31" s="19" t="s">
        <v>96</v>
      </c>
    </row>
    <row r="32" spans="1:21" x14ac:dyDescent="0.3">
      <c r="A32" s="14" t="s">
        <v>301</v>
      </c>
      <c r="B32" s="14" t="s">
        <v>302</v>
      </c>
      <c r="C32" s="14" t="s">
        <v>303</v>
      </c>
      <c r="D32" s="14" t="s">
        <v>304</v>
      </c>
      <c r="E32" s="14" t="s">
        <v>305</v>
      </c>
      <c r="F32" s="14">
        <v>1</v>
      </c>
      <c r="G32" s="14" t="s">
        <v>306</v>
      </c>
      <c r="H32" s="14" t="s">
        <v>175</v>
      </c>
      <c r="I32" s="14" t="s">
        <v>92</v>
      </c>
      <c r="J32" s="14" t="s">
        <v>304</v>
      </c>
      <c r="K32" s="14" t="s">
        <v>305</v>
      </c>
      <c r="L32" s="23" t="s">
        <v>144</v>
      </c>
      <c r="M32" s="23" t="s">
        <v>145</v>
      </c>
      <c r="N32" s="23" t="s">
        <v>4075</v>
      </c>
      <c r="O32" s="16">
        <v>10026</v>
      </c>
      <c r="P32" s="17">
        <v>12.01</v>
      </c>
      <c r="Q32" s="18">
        <v>13500</v>
      </c>
      <c r="R32" s="37">
        <f t="shared" si="0"/>
        <v>13500</v>
      </c>
      <c r="S32" s="18"/>
      <c r="U32" s="19" t="s">
        <v>96</v>
      </c>
    </row>
    <row r="33" spans="1:21" x14ac:dyDescent="0.3">
      <c r="A33" s="14" t="s">
        <v>308</v>
      </c>
      <c r="B33" s="14" t="s">
        <v>309</v>
      </c>
      <c r="C33" s="14" t="s">
        <v>310</v>
      </c>
      <c r="D33" s="14" t="s">
        <v>311</v>
      </c>
      <c r="E33" s="14" t="s">
        <v>312</v>
      </c>
      <c r="F33" s="14">
        <v>1</v>
      </c>
      <c r="G33" s="14" t="s">
        <v>313</v>
      </c>
      <c r="H33" s="20" t="s">
        <v>314</v>
      </c>
      <c r="I33" s="14" t="s">
        <v>92</v>
      </c>
      <c r="J33" s="14" t="s">
        <v>311</v>
      </c>
      <c r="K33" s="14" t="s">
        <v>312</v>
      </c>
      <c r="L33" s="24" t="s">
        <v>315</v>
      </c>
      <c r="M33" s="24" t="s">
        <v>136</v>
      </c>
      <c r="N33" s="22" t="s">
        <v>95</v>
      </c>
      <c r="O33" s="16">
        <v>10027</v>
      </c>
      <c r="P33" s="17">
        <v>12.04</v>
      </c>
      <c r="Q33" s="18">
        <v>9500</v>
      </c>
      <c r="R33" s="37">
        <f t="shared" si="0"/>
        <v>9500</v>
      </c>
      <c r="S33" s="18"/>
      <c r="U33" s="19" t="s">
        <v>96</v>
      </c>
    </row>
    <row r="34" spans="1:21" x14ac:dyDescent="0.3">
      <c r="A34" s="14" t="s">
        <v>316</v>
      </c>
      <c r="B34" s="14" t="s">
        <v>317</v>
      </c>
      <c r="C34" s="14" t="s">
        <v>318</v>
      </c>
      <c r="D34" s="14" t="s">
        <v>319</v>
      </c>
      <c r="E34" s="14" t="s">
        <v>320</v>
      </c>
      <c r="F34" s="14">
        <v>1</v>
      </c>
      <c r="G34" s="14" t="s">
        <v>321</v>
      </c>
      <c r="H34" s="14" t="s">
        <v>160</v>
      </c>
      <c r="I34" s="14" t="s">
        <v>92</v>
      </c>
      <c r="J34" s="14" t="s">
        <v>319</v>
      </c>
      <c r="K34" s="14" t="s">
        <v>320</v>
      </c>
      <c r="L34" s="23" t="s">
        <v>144</v>
      </c>
      <c r="M34" s="23" t="s">
        <v>145</v>
      </c>
      <c r="N34" s="23" t="s">
        <v>4075</v>
      </c>
      <c r="O34" s="16">
        <v>10028</v>
      </c>
      <c r="P34" s="17">
        <v>12.04</v>
      </c>
      <c r="Q34" s="18">
        <v>24000</v>
      </c>
      <c r="R34" s="37">
        <f t="shared" si="0"/>
        <v>24000</v>
      </c>
      <c r="S34" s="18"/>
      <c r="U34" s="19" t="s">
        <v>96</v>
      </c>
    </row>
    <row r="35" spans="1:21" x14ac:dyDescent="0.3">
      <c r="A35" s="14" t="s">
        <v>322</v>
      </c>
      <c r="B35" s="14" t="s">
        <v>323</v>
      </c>
      <c r="C35" s="14" t="s">
        <v>324</v>
      </c>
      <c r="D35" s="14" t="s">
        <v>325</v>
      </c>
      <c r="E35" s="14" t="s">
        <v>326</v>
      </c>
      <c r="F35" s="14">
        <v>1</v>
      </c>
      <c r="G35" s="14" t="s">
        <v>327</v>
      </c>
      <c r="H35" s="14" t="s">
        <v>175</v>
      </c>
      <c r="I35" s="14" t="s">
        <v>92</v>
      </c>
      <c r="J35" s="14" t="s">
        <v>325</v>
      </c>
      <c r="K35" s="14" t="s">
        <v>326</v>
      </c>
      <c r="L35" s="23" t="s">
        <v>144</v>
      </c>
      <c r="M35" s="23" t="s">
        <v>145</v>
      </c>
      <c r="N35" s="23" t="s">
        <v>4075</v>
      </c>
      <c r="O35" s="16">
        <v>10029</v>
      </c>
      <c r="P35" s="17">
        <v>12.04</v>
      </c>
      <c r="Q35" s="18">
        <v>13500</v>
      </c>
      <c r="R35" s="37">
        <f t="shared" si="0"/>
        <v>13500</v>
      </c>
      <c r="S35" s="18"/>
      <c r="U35" s="19" t="s">
        <v>96</v>
      </c>
    </row>
    <row r="36" spans="1:21" x14ac:dyDescent="0.3">
      <c r="A36" s="14" t="s">
        <v>328</v>
      </c>
      <c r="B36" s="14" t="s">
        <v>329</v>
      </c>
      <c r="C36" s="14" t="s">
        <v>330</v>
      </c>
      <c r="D36" s="14" t="s">
        <v>331</v>
      </c>
      <c r="E36" s="14" t="s">
        <v>332</v>
      </c>
      <c r="F36" s="14">
        <v>1</v>
      </c>
      <c r="G36" s="14" t="s">
        <v>333</v>
      </c>
      <c r="H36" s="14" t="s">
        <v>160</v>
      </c>
      <c r="I36" s="14" t="s">
        <v>92</v>
      </c>
      <c r="J36" s="14" t="s">
        <v>331</v>
      </c>
      <c r="K36" s="14" t="s">
        <v>332</v>
      </c>
      <c r="L36" s="23" t="s">
        <v>144</v>
      </c>
      <c r="M36" s="23" t="s">
        <v>145</v>
      </c>
      <c r="N36" s="23" t="s">
        <v>4075</v>
      </c>
      <c r="O36" s="16">
        <v>10030</v>
      </c>
      <c r="P36" s="17">
        <v>12.04</v>
      </c>
      <c r="Q36" s="18">
        <v>24000</v>
      </c>
      <c r="R36" s="37">
        <f t="shared" si="0"/>
        <v>24000</v>
      </c>
      <c r="S36" s="18"/>
      <c r="U36" s="19" t="s">
        <v>96</v>
      </c>
    </row>
    <row r="37" spans="1:21" x14ac:dyDescent="0.3">
      <c r="A37" s="14" t="s">
        <v>334</v>
      </c>
      <c r="B37" s="14" t="s">
        <v>335</v>
      </c>
      <c r="C37" s="14" t="s">
        <v>336</v>
      </c>
      <c r="D37" s="14" t="s">
        <v>337</v>
      </c>
      <c r="E37" s="14" t="s">
        <v>338</v>
      </c>
      <c r="F37" s="14">
        <v>1</v>
      </c>
      <c r="G37" s="14" t="s">
        <v>339</v>
      </c>
      <c r="H37" s="20" t="s">
        <v>188</v>
      </c>
      <c r="I37" s="14" t="s">
        <v>92</v>
      </c>
      <c r="J37" s="14" t="s">
        <v>337</v>
      </c>
      <c r="K37" s="14" t="s">
        <v>338</v>
      </c>
      <c r="L37" s="23" t="s">
        <v>144</v>
      </c>
      <c r="M37" s="23" t="s">
        <v>145</v>
      </c>
      <c r="N37" s="23" t="s">
        <v>4075</v>
      </c>
      <c r="O37" s="16">
        <v>10031</v>
      </c>
      <c r="P37" s="17">
        <v>12.04</v>
      </c>
      <c r="Q37" s="18">
        <v>20000</v>
      </c>
      <c r="R37" s="37">
        <f t="shared" si="0"/>
        <v>20000</v>
      </c>
      <c r="S37" s="18"/>
      <c r="U37" s="19" t="s">
        <v>96</v>
      </c>
    </row>
    <row r="38" spans="1:21" x14ac:dyDescent="0.3">
      <c r="A38" s="14" t="s">
        <v>322</v>
      </c>
      <c r="B38" s="14" t="s">
        <v>340</v>
      </c>
      <c r="C38" s="14" t="s">
        <v>341</v>
      </c>
      <c r="D38" s="14" t="s">
        <v>342</v>
      </c>
      <c r="E38" s="14" t="s">
        <v>343</v>
      </c>
      <c r="F38" s="14">
        <v>1</v>
      </c>
      <c r="G38" s="14" t="s">
        <v>344</v>
      </c>
      <c r="H38" s="14" t="s">
        <v>152</v>
      </c>
      <c r="I38" s="14" t="s">
        <v>92</v>
      </c>
      <c r="J38" s="14" t="s">
        <v>342</v>
      </c>
      <c r="K38" s="14" t="s">
        <v>343</v>
      </c>
      <c r="L38" s="23" t="s">
        <v>144</v>
      </c>
      <c r="M38" s="23" t="s">
        <v>145</v>
      </c>
      <c r="N38" s="23" t="s">
        <v>4075</v>
      </c>
      <c r="O38" s="16">
        <v>10032</v>
      </c>
      <c r="P38" s="17">
        <v>12.04</v>
      </c>
      <c r="Q38" s="18">
        <v>11500</v>
      </c>
      <c r="R38" s="37">
        <f t="shared" si="0"/>
        <v>11500</v>
      </c>
      <c r="S38" s="18"/>
      <c r="U38" s="19" t="s">
        <v>96</v>
      </c>
    </row>
    <row r="39" spans="1:21" x14ac:dyDescent="0.3">
      <c r="A39" s="14" t="s">
        <v>345</v>
      </c>
      <c r="B39" s="14" t="s">
        <v>346</v>
      </c>
      <c r="C39" s="14" t="s">
        <v>347</v>
      </c>
      <c r="D39" s="14" t="s">
        <v>348</v>
      </c>
      <c r="E39" s="14" t="s">
        <v>349</v>
      </c>
      <c r="F39" s="14">
        <v>1</v>
      </c>
      <c r="G39" s="14" t="s">
        <v>350</v>
      </c>
      <c r="H39" s="14" t="s">
        <v>143</v>
      </c>
      <c r="I39" s="14" t="s">
        <v>351</v>
      </c>
      <c r="J39" s="14" t="s">
        <v>348</v>
      </c>
      <c r="K39" s="14" t="s">
        <v>349</v>
      </c>
      <c r="L39" s="23" t="s">
        <v>144</v>
      </c>
      <c r="M39" s="23" t="s">
        <v>145</v>
      </c>
      <c r="N39" s="23" t="s">
        <v>4075</v>
      </c>
      <c r="O39" s="16">
        <v>10033</v>
      </c>
      <c r="P39" s="17">
        <v>12.04</v>
      </c>
      <c r="Q39" s="18">
        <v>16000</v>
      </c>
      <c r="R39" s="37">
        <f t="shared" si="0"/>
        <v>16000</v>
      </c>
      <c r="S39" s="18"/>
      <c r="U39" s="19" t="s">
        <v>96</v>
      </c>
    </row>
    <row r="40" spans="1:21" x14ac:dyDescent="0.3">
      <c r="A40" s="14" t="s">
        <v>352</v>
      </c>
      <c r="B40" s="14" t="s">
        <v>353</v>
      </c>
      <c r="C40" s="14" t="s">
        <v>354</v>
      </c>
      <c r="D40" s="14" t="s">
        <v>355</v>
      </c>
      <c r="E40" s="14" t="s">
        <v>356</v>
      </c>
      <c r="F40" s="14">
        <v>1</v>
      </c>
      <c r="G40" s="14" t="s">
        <v>357</v>
      </c>
      <c r="H40" s="14" t="s">
        <v>188</v>
      </c>
      <c r="I40" s="14" t="s">
        <v>92</v>
      </c>
      <c r="J40" s="14" t="s">
        <v>355</v>
      </c>
      <c r="K40" s="14" t="s">
        <v>356</v>
      </c>
      <c r="L40" s="23" t="s">
        <v>144</v>
      </c>
      <c r="M40" s="23" t="s">
        <v>145</v>
      </c>
      <c r="N40" s="23" t="s">
        <v>4075</v>
      </c>
      <c r="O40" s="16">
        <v>10034</v>
      </c>
      <c r="P40" s="17">
        <v>12.04</v>
      </c>
      <c r="Q40" s="18">
        <v>20000</v>
      </c>
      <c r="R40" s="37">
        <f t="shared" si="0"/>
        <v>20000</v>
      </c>
      <c r="S40" s="18"/>
      <c r="U40" s="19" t="s">
        <v>96</v>
      </c>
    </row>
    <row r="41" spans="1:21" x14ac:dyDescent="0.3">
      <c r="A41" s="14" t="s">
        <v>316</v>
      </c>
      <c r="B41" s="14" t="s">
        <v>358</v>
      </c>
      <c r="C41" s="14" t="s">
        <v>359</v>
      </c>
      <c r="D41" s="14" t="s">
        <v>360</v>
      </c>
      <c r="E41" s="14" t="s">
        <v>361</v>
      </c>
      <c r="F41" s="14">
        <v>1</v>
      </c>
      <c r="G41" s="14" t="s">
        <v>362</v>
      </c>
      <c r="H41" s="14" t="s">
        <v>188</v>
      </c>
      <c r="I41" s="14" t="s">
        <v>363</v>
      </c>
      <c r="J41" s="14" t="s">
        <v>360</v>
      </c>
      <c r="K41" s="14" t="s">
        <v>361</v>
      </c>
      <c r="L41" s="23" t="s">
        <v>144</v>
      </c>
      <c r="M41" s="23" t="s">
        <v>145</v>
      </c>
      <c r="N41" s="23" t="s">
        <v>4075</v>
      </c>
      <c r="O41" s="16">
        <v>10035</v>
      </c>
      <c r="P41" s="17">
        <v>12.04</v>
      </c>
      <c r="Q41" s="18">
        <v>20000</v>
      </c>
      <c r="R41" s="37">
        <f t="shared" si="0"/>
        <v>20000</v>
      </c>
      <c r="S41" s="18"/>
      <c r="U41" s="19" t="s">
        <v>96</v>
      </c>
    </row>
    <row r="42" spans="1:21" x14ac:dyDescent="0.3">
      <c r="A42" s="14" t="s">
        <v>364</v>
      </c>
      <c r="B42" s="14" t="s">
        <v>365</v>
      </c>
      <c r="C42" s="14" t="s">
        <v>366</v>
      </c>
      <c r="D42" s="14" t="s">
        <v>367</v>
      </c>
      <c r="E42" s="14" t="s">
        <v>368</v>
      </c>
      <c r="F42" s="14">
        <v>1</v>
      </c>
      <c r="G42" s="14" t="s">
        <v>369</v>
      </c>
      <c r="H42" s="14" t="s">
        <v>152</v>
      </c>
      <c r="I42" s="14" t="s">
        <v>370</v>
      </c>
      <c r="J42" s="14" t="s">
        <v>367</v>
      </c>
      <c r="K42" s="14" t="s">
        <v>368</v>
      </c>
      <c r="L42" s="23" t="s">
        <v>144</v>
      </c>
      <c r="M42" s="23" t="s">
        <v>145</v>
      </c>
      <c r="N42" s="23" t="s">
        <v>4075</v>
      </c>
      <c r="O42" s="16">
        <v>10036</v>
      </c>
      <c r="P42" s="17">
        <v>12.04</v>
      </c>
      <c r="Q42" s="18">
        <v>11500</v>
      </c>
      <c r="R42" s="37">
        <f t="shared" si="0"/>
        <v>11500</v>
      </c>
      <c r="S42" s="18"/>
      <c r="U42" s="19" t="s">
        <v>96</v>
      </c>
    </row>
    <row r="43" spans="1:21" x14ac:dyDescent="0.3">
      <c r="A43" s="14" t="s">
        <v>371</v>
      </c>
      <c r="B43" s="14" t="s">
        <v>372</v>
      </c>
      <c r="C43" s="14" t="s">
        <v>373</v>
      </c>
      <c r="D43" s="14" t="s">
        <v>374</v>
      </c>
      <c r="E43" s="14" t="s">
        <v>375</v>
      </c>
      <c r="F43" s="14">
        <v>1</v>
      </c>
      <c r="G43" s="14" t="s">
        <v>376</v>
      </c>
      <c r="H43" s="14" t="s">
        <v>175</v>
      </c>
      <c r="I43" s="14" t="s">
        <v>92</v>
      </c>
      <c r="J43" s="14" t="s">
        <v>374</v>
      </c>
      <c r="K43" s="14" t="s">
        <v>375</v>
      </c>
      <c r="L43" s="23" t="s">
        <v>144</v>
      </c>
      <c r="M43" s="23" t="s">
        <v>145</v>
      </c>
      <c r="N43" s="23" t="s">
        <v>4075</v>
      </c>
      <c r="O43" s="16">
        <v>10037</v>
      </c>
      <c r="P43" s="17">
        <v>12.04</v>
      </c>
      <c r="Q43" s="18">
        <v>13500</v>
      </c>
      <c r="R43" s="37">
        <f t="shared" si="0"/>
        <v>13500</v>
      </c>
      <c r="S43" s="18"/>
      <c r="U43" s="19" t="s">
        <v>96</v>
      </c>
    </row>
    <row r="44" spans="1:21" x14ac:dyDescent="0.3">
      <c r="A44" s="14" t="s">
        <v>371</v>
      </c>
      <c r="B44" s="14" t="s">
        <v>377</v>
      </c>
      <c r="C44" s="14" t="s">
        <v>378</v>
      </c>
      <c r="D44" s="14" t="s">
        <v>379</v>
      </c>
      <c r="E44" s="14" t="s">
        <v>380</v>
      </c>
      <c r="F44" s="14">
        <v>1</v>
      </c>
      <c r="G44" s="14" t="s">
        <v>381</v>
      </c>
      <c r="H44" s="14" t="s">
        <v>143</v>
      </c>
      <c r="I44" s="14" t="s">
        <v>92</v>
      </c>
      <c r="J44" s="14" t="s">
        <v>379</v>
      </c>
      <c r="K44" s="14" t="s">
        <v>380</v>
      </c>
      <c r="L44" s="23" t="s">
        <v>144</v>
      </c>
      <c r="M44" s="23" t="s">
        <v>145</v>
      </c>
      <c r="N44" s="23" t="s">
        <v>4075</v>
      </c>
      <c r="O44" s="16">
        <v>10038</v>
      </c>
      <c r="P44" s="17">
        <v>12.04</v>
      </c>
      <c r="Q44" s="18">
        <v>16000</v>
      </c>
      <c r="R44" s="37">
        <f t="shared" si="0"/>
        <v>16000</v>
      </c>
      <c r="S44" s="18"/>
      <c r="U44" s="19" t="s">
        <v>96</v>
      </c>
    </row>
    <row r="45" spans="1:21" x14ac:dyDescent="0.3">
      <c r="A45" s="14" t="s">
        <v>382</v>
      </c>
      <c r="B45" s="14" t="s">
        <v>383</v>
      </c>
      <c r="C45" s="14" t="s">
        <v>384</v>
      </c>
      <c r="D45" s="14" t="s">
        <v>385</v>
      </c>
      <c r="E45" s="14" t="s">
        <v>386</v>
      </c>
      <c r="F45" s="14">
        <v>1</v>
      </c>
      <c r="G45" s="14" t="s">
        <v>387</v>
      </c>
      <c r="H45" s="14" t="s">
        <v>188</v>
      </c>
      <c r="I45" s="14" t="s">
        <v>92</v>
      </c>
      <c r="J45" s="14" t="s">
        <v>385</v>
      </c>
      <c r="K45" s="14" t="s">
        <v>386</v>
      </c>
      <c r="L45" s="23" t="s">
        <v>144</v>
      </c>
      <c r="M45" s="23" t="s">
        <v>145</v>
      </c>
      <c r="N45" s="23" t="s">
        <v>4075</v>
      </c>
      <c r="O45" s="16">
        <v>10039</v>
      </c>
      <c r="P45" s="17">
        <v>12.04</v>
      </c>
      <c r="Q45" s="18">
        <v>20000</v>
      </c>
      <c r="R45" s="37">
        <f t="shared" si="0"/>
        <v>20000</v>
      </c>
      <c r="S45" s="18"/>
      <c r="U45" s="19" t="s">
        <v>96</v>
      </c>
    </row>
    <row r="46" spans="1:21" x14ac:dyDescent="0.3">
      <c r="A46" s="14" t="s">
        <v>388</v>
      </c>
      <c r="B46" s="14" t="s">
        <v>389</v>
      </c>
      <c r="C46" s="14" t="s">
        <v>390</v>
      </c>
      <c r="D46" s="14" t="s">
        <v>391</v>
      </c>
      <c r="E46" s="14" t="s">
        <v>392</v>
      </c>
      <c r="F46" s="14">
        <v>1</v>
      </c>
      <c r="G46" s="14" t="s">
        <v>393</v>
      </c>
      <c r="H46" s="14" t="s">
        <v>394</v>
      </c>
      <c r="I46" s="14" t="s">
        <v>395</v>
      </c>
      <c r="J46" s="14" t="s">
        <v>391</v>
      </c>
      <c r="K46" s="14" t="s">
        <v>392</v>
      </c>
      <c r="L46" s="23" t="s">
        <v>144</v>
      </c>
      <c r="M46" s="23" t="s">
        <v>145</v>
      </c>
      <c r="N46" s="23" t="s">
        <v>4075</v>
      </c>
      <c r="O46" s="16">
        <v>10040</v>
      </c>
      <c r="P46" s="17">
        <v>12.04</v>
      </c>
      <c r="Q46" s="18">
        <v>9500</v>
      </c>
      <c r="R46" s="37">
        <f t="shared" si="0"/>
        <v>9500</v>
      </c>
      <c r="S46" s="18"/>
      <c r="U46" s="19" t="s">
        <v>96</v>
      </c>
    </row>
    <row r="47" spans="1:21" x14ac:dyDescent="0.3">
      <c r="A47" s="14" t="s">
        <v>388</v>
      </c>
      <c r="B47" s="14" t="s">
        <v>396</v>
      </c>
      <c r="C47" s="14" t="s">
        <v>397</v>
      </c>
      <c r="D47" s="14" t="s">
        <v>391</v>
      </c>
      <c r="E47" s="14" t="s">
        <v>392</v>
      </c>
      <c r="F47" s="14">
        <v>1</v>
      </c>
      <c r="G47" s="14" t="s">
        <v>393</v>
      </c>
      <c r="H47" s="14" t="s">
        <v>175</v>
      </c>
      <c r="I47" s="14" t="s">
        <v>395</v>
      </c>
      <c r="J47" s="14" t="s">
        <v>391</v>
      </c>
      <c r="K47" s="14" t="s">
        <v>392</v>
      </c>
      <c r="L47" s="23" t="s">
        <v>144</v>
      </c>
      <c r="M47" s="23" t="s">
        <v>145</v>
      </c>
      <c r="N47" s="23" t="s">
        <v>4075</v>
      </c>
      <c r="O47" s="16">
        <v>10041</v>
      </c>
      <c r="P47" s="17">
        <v>12.04</v>
      </c>
      <c r="Q47" s="18">
        <v>13500</v>
      </c>
      <c r="R47" s="37">
        <f t="shared" si="0"/>
        <v>13500</v>
      </c>
      <c r="S47" s="18"/>
      <c r="U47" s="19" t="s">
        <v>96</v>
      </c>
    </row>
    <row r="48" spans="1:21" x14ac:dyDescent="0.3">
      <c r="A48" s="14" t="s">
        <v>334</v>
      </c>
      <c r="B48" s="14" t="s">
        <v>398</v>
      </c>
      <c r="C48" s="14" t="s">
        <v>399</v>
      </c>
      <c r="D48" s="14" t="s">
        <v>400</v>
      </c>
      <c r="E48" s="14" t="s">
        <v>401</v>
      </c>
      <c r="F48" s="14">
        <v>1</v>
      </c>
      <c r="G48" s="14" t="s">
        <v>402</v>
      </c>
      <c r="H48" s="14" t="s">
        <v>143</v>
      </c>
      <c r="I48" s="14" t="s">
        <v>403</v>
      </c>
      <c r="J48" s="14" t="s">
        <v>404</v>
      </c>
      <c r="K48" s="14" t="s">
        <v>405</v>
      </c>
      <c r="L48" s="23" t="s">
        <v>144</v>
      </c>
      <c r="M48" s="23" t="s">
        <v>145</v>
      </c>
      <c r="N48" s="23" t="s">
        <v>4075</v>
      </c>
      <c r="O48" s="16">
        <v>10042</v>
      </c>
      <c r="P48" s="17">
        <v>12.04</v>
      </c>
      <c r="Q48" s="18">
        <v>16000</v>
      </c>
      <c r="R48" s="37">
        <f t="shared" si="0"/>
        <v>16000</v>
      </c>
      <c r="S48" s="18"/>
      <c r="U48" s="19" t="s">
        <v>96</v>
      </c>
    </row>
    <row r="49" spans="1:21" x14ac:dyDescent="0.3">
      <c r="A49" s="14" t="s">
        <v>406</v>
      </c>
      <c r="B49" s="14" t="s">
        <v>407</v>
      </c>
      <c r="C49" s="14" t="s">
        <v>408</v>
      </c>
      <c r="D49" s="14" t="s">
        <v>409</v>
      </c>
      <c r="E49" s="14" t="s">
        <v>410</v>
      </c>
      <c r="F49" s="14">
        <v>1</v>
      </c>
      <c r="G49" s="14" t="s">
        <v>411</v>
      </c>
      <c r="H49" s="14" t="s">
        <v>160</v>
      </c>
      <c r="I49" s="14" t="s">
        <v>92</v>
      </c>
      <c r="J49" s="14" t="s">
        <v>409</v>
      </c>
      <c r="K49" s="14" t="s">
        <v>410</v>
      </c>
      <c r="L49" s="23" t="s">
        <v>144</v>
      </c>
      <c r="M49" s="23" t="s">
        <v>145</v>
      </c>
      <c r="N49" s="23" t="s">
        <v>4075</v>
      </c>
      <c r="O49" s="16">
        <v>10043</v>
      </c>
      <c r="P49" s="17">
        <v>12.04</v>
      </c>
      <c r="Q49" s="18">
        <v>24000</v>
      </c>
      <c r="R49" s="37">
        <f t="shared" si="0"/>
        <v>24000</v>
      </c>
      <c r="S49" s="18"/>
      <c r="U49" s="19" t="s">
        <v>96</v>
      </c>
    </row>
    <row r="50" spans="1:21" x14ac:dyDescent="0.3">
      <c r="A50" s="14" t="s">
        <v>371</v>
      </c>
      <c r="B50" s="14" t="s">
        <v>412</v>
      </c>
      <c r="C50" s="14" t="s">
        <v>413</v>
      </c>
      <c r="D50" s="14" t="s">
        <v>414</v>
      </c>
      <c r="E50" s="14" t="s">
        <v>415</v>
      </c>
      <c r="F50" s="14">
        <v>1</v>
      </c>
      <c r="G50" s="14" t="s">
        <v>416</v>
      </c>
      <c r="H50" s="14" t="s">
        <v>175</v>
      </c>
      <c r="I50" s="14" t="s">
        <v>92</v>
      </c>
      <c r="J50" s="14" t="s">
        <v>414</v>
      </c>
      <c r="K50" s="14" t="s">
        <v>415</v>
      </c>
      <c r="L50" s="23" t="s">
        <v>144</v>
      </c>
      <c r="M50" s="23" t="s">
        <v>145</v>
      </c>
      <c r="N50" s="23" t="s">
        <v>4075</v>
      </c>
      <c r="O50" s="16">
        <v>10044</v>
      </c>
      <c r="P50" s="17">
        <v>12.04</v>
      </c>
      <c r="Q50" s="18">
        <v>13500</v>
      </c>
      <c r="R50" s="37">
        <f t="shared" si="0"/>
        <v>13500</v>
      </c>
      <c r="S50" s="18"/>
      <c r="U50" s="19" t="s">
        <v>96</v>
      </c>
    </row>
    <row r="51" spans="1:21" x14ac:dyDescent="0.3">
      <c r="A51" s="14" t="s">
        <v>417</v>
      </c>
      <c r="B51" s="14" t="s">
        <v>418</v>
      </c>
      <c r="C51" s="14" t="s">
        <v>419</v>
      </c>
      <c r="D51" s="14" t="s">
        <v>420</v>
      </c>
      <c r="E51" s="14" t="s">
        <v>421</v>
      </c>
      <c r="F51" s="14">
        <v>1</v>
      </c>
      <c r="G51" s="14" t="s">
        <v>422</v>
      </c>
      <c r="H51" s="14" t="s">
        <v>143</v>
      </c>
      <c r="I51" s="14" t="s">
        <v>92</v>
      </c>
      <c r="J51" s="14" t="s">
        <v>420</v>
      </c>
      <c r="K51" s="14" t="s">
        <v>421</v>
      </c>
      <c r="L51" s="23" t="s">
        <v>144</v>
      </c>
      <c r="M51" s="23" t="s">
        <v>145</v>
      </c>
      <c r="N51" s="23" t="s">
        <v>4075</v>
      </c>
      <c r="O51" s="16">
        <v>10045</v>
      </c>
      <c r="P51" s="17">
        <v>12.04</v>
      </c>
      <c r="Q51" s="18">
        <v>16000</v>
      </c>
      <c r="R51" s="37">
        <f t="shared" si="0"/>
        <v>16000</v>
      </c>
      <c r="S51" s="18"/>
      <c r="U51" s="19" t="s">
        <v>96</v>
      </c>
    </row>
    <row r="52" spans="1:21" x14ac:dyDescent="0.3">
      <c r="A52" s="14" t="s">
        <v>423</v>
      </c>
      <c r="B52" s="14" t="s">
        <v>424</v>
      </c>
      <c r="C52" s="14" t="s">
        <v>425</v>
      </c>
      <c r="D52" s="14" t="s">
        <v>426</v>
      </c>
      <c r="E52" s="14" t="s">
        <v>427</v>
      </c>
      <c r="F52" s="14">
        <v>1</v>
      </c>
      <c r="G52" s="14" t="s">
        <v>428</v>
      </c>
      <c r="H52" s="14" t="s">
        <v>182</v>
      </c>
      <c r="I52" s="14" t="s">
        <v>92</v>
      </c>
      <c r="J52" s="14" t="s">
        <v>426</v>
      </c>
      <c r="K52" s="14" t="s">
        <v>427</v>
      </c>
      <c r="L52" s="23" t="s">
        <v>144</v>
      </c>
      <c r="M52" s="23" t="s">
        <v>145</v>
      </c>
      <c r="N52" s="23" t="s">
        <v>4075</v>
      </c>
      <c r="O52" s="16">
        <v>10046</v>
      </c>
      <c r="P52" s="17">
        <v>12.04</v>
      </c>
      <c r="Q52" s="18">
        <v>9000</v>
      </c>
      <c r="R52" s="37">
        <f t="shared" si="0"/>
        <v>9000</v>
      </c>
      <c r="S52" s="18"/>
      <c r="U52" s="19" t="s">
        <v>96</v>
      </c>
    </row>
    <row r="53" spans="1:21" x14ac:dyDescent="0.3">
      <c r="A53" s="14" t="s">
        <v>429</v>
      </c>
      <c r="B53" s="14" t="s">
        <v>430</v>
      </c>
      <c r="C53" s="14" t="s">
        <v>431</v>
      </c>
      <c r="D53" s="14" t="s">
        <v>432</v>
      </c>
      <c r="E53" s="14" t="s">
        <v>433</v>
      </c>
      <c r="F53" s="14">
        <v>1</v>
      </c>
      <c r="G53" s="14" t="s">
        <v>434</v>
      </c>
      <c r="H53" s="14" t="s">
        <v>143</v>
      </c>
      <c r="I53" s="14" t="s">
        <v>92</v>
      </c>
      <c r="J53" s="14" t="s">
        <v>432</v>
      </c>
      <c r="K53" s="14" t="s">
        <v>433</v>
      </c>
      <c r="L53" s="23" t="s">
        <v>144</v>
      </c>
      <c r="M53" s="23" t="s">
        <v>145</v>
      </c>
      <c r="N53" s="23" t="s">
        <v>4075</v>
      </c>
      <c r="O53" s="16">
        <v>10047</v>
      </c>
      <c r="P53" s="17">
        <v>12.04</v>
      </c>
      <c r="Q53" s="18">
        <v>16000</v>
      </c>
      <c r="R53" s="37">
        <f t="shared" si="0"/>
        <v>16000</v>
      </c>
      <c r="S53" s="18"/>
      <c r="U53" s="19" t="s">
        <v>96</v>
      </c>
    </row>
    <row r="54" spans="1:21" x14ac:dyDescent="0.3">
      <c r="A54" s="14" t="s">
        <v>435</v>
      </c>
      <c r="B54" s="14" t="s">
        <v>436</v>
      </c>
      <c r="C54" s="14" t="s">
        <v>437</v>
      </c>
      <c r="D54" s="14" t="s">
        <v>438</v>
      </c>
      <c r="E54" s="14" t="s">
        <v>439</v>
      </c>
      <c r="F54" s="14">
        <v>1</v>
      </c>
      <c r="G54" s="14" t="s">
        <v>440</v>
      </c>
      <c r="H54" s="14" t="s">
        <v>441</v>
      </c>
      <c r="I54" s="14" t="s">
        <v>92</v>
      </c>
      <c r="J54" s="14" t="s">
        <v>438</v>
      </c>
      <c r="K54" s="14" t="s">
        <v>439</v>
      </c>
      <c r="L54" s="23" t="s">
        <v>144</v>
      </c>
      <c r="M54" s="23" t="s">
        <v>145</v>
      </c>
      <c r="N54" s="23" t="s">
        <v>4075</v>
      </c>
      <c r="O54" s="16">
        <v>10048</v>
      </c>
      <c r="P54" s="17">
        <v>12.04</v>
      </c>
      <c r="Q54" s="18">
        <v>40000</v>
      </c>
      <c r="R54" s="37">
        <f t="shared" si="0"/>
        <v>40000</v>
      </c>
      <c r="S54" s="18"/>
      <c r="U54" s="19" t="s">
        <v>96</v>
      </c>
    </row>
    <row r="55" spans="1:21" x14ac:dyDescent="0.3">
      <c r="A55" s="14" t="s">
        <v>406</v>
      </c>
      <c r="B55" s="14" t="s">
        <v>442</v>
      </c>
      <c r="C55" s="14" t="s">
        <v>443</v>
      </c>
      <c r="D55" s="14" t="s">
        <v>444</v>
      </c>
      <c r="E55" s="14" t="s">
        <v>445</v>
      </c>
      <c r="F55" s="14">
        <v>1</v>
      </c>
      <c r="G55" s="14" t="s">
        <v>446</v>
      </c>
      <c r="H55" s="14" t="s">
        <v>182</v>
      </c>
      <c r="I55" s="14" t="s">
        <v>92</v>
      </c>
      <c r="J55" s="14" t="s">
        <v>444</v>
      </c>
      <c r="K55" s="14" t="s">
        <v>445</v>
      </c>
      <c r="L55" s="23" t="s">
        <v>144</v>
      </c>
      <c r="M55" s="23" t="s">
        <v>145</v>
      </c>
      <c r="N55" s="23" t="s">
        <v>4075</v>
      </c>
      <c r="O55" s="16">
        <v>10049</v>
      </c>
      <c r="P55" s="17">
        <v>12.04</v>
      </c>
      <c r="Q55" s="18">
        <v>9000</v>
      </c>
      <c r="R55" s="37">
        <f t="shared" si="0"/>
        <v>9000</v>
      </c>
      <c r="S55" s="18"/>
      <c r="U55" s="19" t="s">
        <v>96</v>
      </c>
    </row>
    <row r="56" spans="1:21" x14ac:dyDescent="0.3">
      <c r="A56" s="14" t="s">
        <v>447</v>
      </c>
      <c r="B56" s="14" t="s">
        <v>448</v>
      </c>
      <c r="C56" s="14" t="s">
        <v>449</v>
      </c>
      <c r="D56" s="14" t="s">
        <v>450</v>
      </c>
      <c r="E56" s="14" t="s">
        <v>451</v>
      </c>
      <c r="F56" s="14">
        <v>1</v>
      </c>
      <c r="G56" s="14" t="s">
        <v>452</v>
      </c>
      <c r="H56" s="14" t="s">
        <v>143</v>
      </c>
      <c r="I56" s="14" t="s">
        <v>92</v>
      </c>
      <c r="J56" s="14" t="s">
        <v>450</v>
      </c>
      <c r="K56" s="14" t="s">
        <v>451</v>
      </c>
      <c r="L56" s="23" t="s">
        <v>144</v>
      </c>
      <c r="M56" s="23" t="s">
        <v>145</v>
      </c>
      <c r="N56" s="23" t="s">
        <v>4075</v>
      </c>
      <c r="O56" s="16">
        <v>10050</v>
      </c>
      <c r="P56" s="17">
        <v>12.04</v>
      </c>
      <c r="Q56" s="18">
        <v>16000</v>
      </c>
      <c r="R56" s="37">
        <f t="shared" si="0"/>
        <v>16000</v>
      </c>
      <c r="S56" s="18"/>
      <c r="U56" s="19" t="s">
        <v>96</v>
      </c>
    </row>
    <row r="57" spans="1:21" x14ac:dyDescent="0.3">
      <c r="A57" s="14" t="s">
        <v>453</v>
      </c>
      <c r="B57" s="14" t="s">
        <v>454</v>
      </c>
      <c r="C57" s="14" t="s">
        <v>455</v>
      </c>
      <c r="D57" s="14" t="s">
        <v>185</v>
      </c>
      <c r="E57" s="14" t="s">
        <v>456</v>
      </c>
      <c r="F57" s="14">
        <v>1</v>
      </c>
      <c r="G57" s="14" t="s">
        <v>457</v>
      </c>
      <c r="H57" s="14" t="s">
        <v>394</v>
      </c>
      <c r="I57" s="14" t="s">
        <v>92</v>
      </c>
      <c r="J57" s="14" t="s">
        <v>185</v>
      </c>
      <c r="K57" s="14" t="s">
        <v>456</v>
      </c>
      <c r="L57" s="23" t="s">
        <v>144</v>
      </c>
      <c r="M57" s="23" t="s">
        <v>145</v>
      </c>
      <c r="N57" s="23" t="s">
        <v>4075</v>
      </c>
      <c r="O57" s="16">
        <v>10051</v>
      </c>
      <c r="P57" s="17">
        <v>12.04</v>
      </c>
      <c r="Q57" s="18">
        <v>9500</v>
      </c>
      <c r="R57" s="37">
        <f t="shared" si="0"/>
        <v>9500</v>
      </c>
      <c r="S57" s="18"/>
      <c r="U57" s="19" t="s">
        <v>96</v>
      </c>
    </row>
    <row r="58" spans="1:21" x14ac:dyDescent="0.3">
      <c r="A58" s="14" t="s">
        <v>322</v>
      </c>
      <c r="B58" s="14" t="s">
        <v>458</v>
      </c>
      <c r="C58" s="14" t="s">
        <v>459</v>
      </c>
      <c r="D58" s="14" t="s">
        <v>460</v>
      </c>
      <c r="E58" s="14" t="s">
        <v>461</v>
      </c>
      <c r="F58" s="14">
        <v>1</v>
      </c>
      <c r="G58" s="14" t="s">
        <v>462</v>
      </c>
      <c r="H58" s="14" t="s">
        <v>160</v>
      </c>
      <c r="I58" s="14" t="s">
        <v>92</v>
      </c>
      <c r="J58" s="14" t="s">
        <v>460</v>
      </c>
      <c r="K58" s="14" t="s">
        <v>461</v>
      </c>
      <c r="L58" s="23" t="s">
        <v>144</v>
      </c>
      <c r="M58" s="23" t="s">
        <v>145</v>
      </c>
      <c r="N58" s="23" t="s">
        <v>4075</v>
      </c>
      <c r="O58" s="16">
        <v>10052</v>
      </c>
      <c r="P58" s="17">
        <v>12.04</v>
      </c>
      <c r="Q58" s="18">
        <v>24000</v>
      </c>
      <c r="R58" s="37">
        <f t="shared" si="0"/>
        <v>24000</v>
      </c>
      <c r="S58" s="18"/>
      <c r="U58" s="19" t="s">
        <v>96</v>
      </c>
    </row>
    <row r="59" spans="1:21" x14ac:dyDescent="0.3">
      <c r="A59" s="14" t="s">
        <v>463</v>
      </c>
      <c r="B59" s="14" t="s">
        <v>464</v>
      </c>
      <c r="C59" s="14" t="s">
        <v>465</v>
      </c>
      <c r="D59" s="14" t="s">
        <v>466</v>
      </c>
      <c r="E59" s="14" t="s">
        <v>467</v>
      </c>
      <c r="F59" s="14">
        <v>1</v>
      </c>
      <c r="G59" s="14" t="s">
        <v>468</v>
      </c>
      <c r="H59" s="14" t="s">
        <v>152</v>
      </c>
      <c r="I59" s="14" t="s">
        <v>469</v>
      </c>
      <c r="J59" s="14" t="s">
        <v>470</v>
      </c>
      <c r="K59" s="14" t="s">
        <v>471</v>
      </c>
      <c r="L59" s="23" t="s">
        <v>144</v>
      </c>
      <c r="M59" s="23" t="s">
        <v>145</v>
      </c>
      <c r="N59" s="23" t="s">
        <v>4075</v>
      </c>
      <c r="O59" s="16">
        <v>10053</v>
      </c>
      <c r="P59" s="17">
        <v>12.04</v>
      </c>
      <c r="Q59" s="18">
        <v>11500</v>
      </c>
      <c r="R59" s="37">
        <f t="shared" si="0"/>
        <v>11500</v>
      </c>
      <c r="S59" s="18"/>
      <c r="U59" s="19" t="s">
        <v>96</v>
      </c>
    </row>
    <row r="60" spans="1:21" x14ac:dyDescent="0.3">
      <c r="A60" s="14" t="s">
        <v>334</v>
      </c>
      <c r="B60" s="14" t="s">
        <v>472</v>
      </c>
      <c r="C60" s="14" t="s">
        <v>473</v>
      </c>
      <c r="D60" s="14" t="s">
        <v>474</v>
      </c>
      <c r="E60" s="14" t="s">
        <v>475</v>
      </c>
      <c r="F60" s="14">
        <v>1</v>
      </c>
      <c r="G60" s="14" t="s">
        <v>476</v>
      </c>
      <c r="H60" s="14" t="s">
        <v>175</v>
      </c>
      <c r="I60" s="14" t="s">
        <v>477</v>
      </c>
      <c r="J60" s="14" t="s">
        <v>474</v>
      </c>
      <c r="K60" s="14" t="s">
        <v>475</v>
      </c>
      <c r="L60" s="23" t="s">
        <v>144</v>
      </c>
      <c r="M60" s="23" t="s">
        <v>145</v>
      </c>
      <c r="N60" s="23" t="s">
        <v>4075</v>
      </c>
      <c r="O60" s="16">
        <v>10054</v>
      </c>
      <c r="P60" s="17">
        <v>12.04</v>
      </c>
      <c r="Q60" s="18">
        <v>13500</v>
      </c>
      <c r="R60" s="37">
        <f t="shared" si="0"/>
        <v>13500</v>
      </c>
      <c r="S60" s="18"/>
      <c r="U60" s="19" t="s">
        <v>96</v>
      </c>
    </row>
    <row r="61" spans="1:21" x14ac:dyDescent="0.3">
      <c r="A61" s="14" t="s">
        <v>352</v>
      </c>
      <c r="B61" s="14" t="s">
        <v>478</v>
      </c>
      <c r="C61" s="14" t="s">
        <v>479</v>
      </c>
      <c r="D61" s="14" t="s">
        <v>480</v>
      </c>
      <c r="E61" s="14" t="s">
        <v>481</v>
      </c>
      <c r="F61" s="25">
        <v>2</v>
      </c>
      <c r="G61" s="14" t="s">
        <v>482</v>
      </c>
      <c r="H61" s="14" t="s">
        <v>143</v>
      </c>
      <c r="I61" s="14" t="s">
        <v>483</v>
      </c>
      <c r="J61" s="14" t="s">
        <v>484</v>
      </c>
      <c r="K61" s="14" t="s">
        <v>481</v>
      </c>
      <c r="L61" s="23" t="s">
        <v>144</v>
      </c>
      <c r="M61" s="23" t="s">
        <v>145</v>
      </c>
      <c r="N61" s="23" t="s">
        <v>4075</v>
      </c>
      <c r="O61" s="16">
        <v>10055</v>
      </c>
      <c r="P61" s="17">
        <v>12.04</v>
      </c>
      <c r="Q61" s="18">
        <v>16000</v>
      </c>
      <c r="R61" s="37">
        <f t="shared" si="0"/>
        <v>32000</v>
      </c>
      <c r="S61" s="18"/>
      <c r="U61" s="19" t="s">
        <v>96</v>
      </c>
    </row>
    <row r="62" spans="1:21" x14ac:dyDescent="0.3">
      <c r="A62" s="14" t="s">
        <v>485</v>
      </c>
      <c r="B62" s="14" t="s">
        <v>486</v>
      </c>
      <c r="C62" s="14" t="s">
        <v>487</v>
      </c>
      <c r="D62" s="14" t="s">
        <v>488</v>
      </c>
      <c r="E62" s="14" t="s">
        <v>489</v>
      </c>
      <c r="F62" s="14">
        <v>1</v>
      </c>
      <c r="G62" s="14" t="s">
        <v>490</v>
      </c>
      <c r="H62" s="14" t="s">
        <v>143</v>
      </c>
      <c r="I62" s="14" t="s">
        <v>92</v>
      </c>
      <c r="J62" s="14" t="s">
        <v>488</v>
      </c>
      <c r="K62" s="14" t="s">
        <v>489</v>
      </c>
      <c r="L62" s="23" t="s">
        <v>144</v>
      </c>
      <c r="M62" s="23" t="s">
        <v>145</v>
      </c>
      <c r="N62" s="23" t="s">
        <v>4075</v>
      </c>
      <c r="O62" s="16">
        <v>10056</v>
      </c>
      <c r="P62" s="17">
        <v>12.04</v>
      </c>
      <c r="Q62" s="18">
        <v>16000</v>
      </c>
      <c r="R62" s="37">
        <f t="shared" si="0"/>
        <v>16000</v>
      </c>
      <c r="S62" s="18"/>
      <c r="U62" s="19" t="s">
        <v>96</v>
      </c>
    </row>
    <row r="63" spans="1:21" x14ac:dyDescent="0.3">
      <c r="A63" s="14" t="s">
        <v>491</v>
      </c>
      <c r="B63" s="14" t="s">
        <v>492</v>
      </c>
      <c r="C63" s="14" t="s">
        <v>493</v>
      </c>
      <c r="D63" s="14" t="s">
        <v>494</v>
      </c>
      <c r="E63" s="14" t="s">
        <v>495</v>
      </c>
      <c r="F63" s="14">
        <v>1</v>
      </c>
      <c r="G63" s="14" t="s">
        <v>496</v>
      </c>
      <c r="H63" s="14" t="s">
        <v>160</v>
      </c>
      <c r="I63" s="14" t="s">
        <v>92</v>
      </c>
      <c r="J63" s="14" t="s">
        <v>494</v>
      </c>
      <c r="K63" s="14" t="s">
        <v>495</v>
      </c>
      <c r="L63" s="23" t="s">
        <v>144</v>
      </c>
      <c r="M63" s="23" t="s">
        <v>145</v>
      </c>
      <c r="N63" s="23" t="s">
        <v>4075</v>
      </c>
      <c r="O63" s="16">
        <v>10057</v>
      </c>
      <c r="P63" s="17">
        <v>12.04</v>
      </c>
      <c r="Q63" s="18">
        <v>24000</v>
      </c>
      <c r="R63" s="37">
        <f t="shared" si="0"/>
        <v>24000</v>
      </c>
      <c r="S63" s="18"/>
      <c r="U63" s="19" t="s">
        <v>96</v>
      </c>
    </row>
    <row r="64" spans="1:21" x14ac:dyDescent="0.3">
      <c r="A64" s="14" t="s">
        <v>371</v>
      </c>
      <c r="B64" s="14" t="s">
        <v>497</v>
      </c>
      <c r="C64" s="14" t="s">
        <v>498</v>
      </c>
      <c r="D64" s="14" t="s">
        <v>499</v>
      </c>
      <c r="E64" s="14" t="s">
        <v>500</v>
      </c>
      <c r="F64" s="14">
        <v>1</v>
      </c>
      <c r="G64" s="14" t="s">
        <v>501</v>
      </c>
      <c r="H64" s="14" t="s">
        <v>188</v>
      </c>
      <c r="I64" s="14" t="s">
        <v>502</v>
      </c>
      <c r="J64" s="14" t="s">
        <v>499</v>
      </c>
      <c r="K64" s="14" t="s">
        <v>500</v>
      </c>
      <c r="L64" s="23" t="s">
        <v>144</v>
      </c>
      <c r="M64" s="23" t="s">
        <v>145</v>
      </c>
      <c r="N64" s="23" t="s">
        <v>4075</v>
      </c>
      <c r="O64" s="16">
        <v>10058</v>
      </c>
      <c r="P64" s="17">
        <v>12.04</v>
      </c>
      <c r="Q64" s="18">
        <v>20000</v>
      </c>
      <c r="R64" s="37">
        <f t="shared" si="0"/>
        <v>20000</v>
      </c>
      <c r="S64" s="18"/>
      <c r="U64" s="19" t="s">
        <v>96</v>
      </c>
    </row>
    <row r="65" spans="1:21" x14ac:dyDescent="0.3">
      <c r="A65" s="14" t="s">
        <v>503</v>
      </c>
      <c r="B65" s="14" t="s">
        <v>504</v>
      </c>
      <c r="C65" s="14" t="s">
        <v>505</v>
      </c>
      <c r="D65" s="14" t="s">
        <v>506</v>
      </c>
      <c r="E65" s="14" t="s">
        <v>507</v>
      </c>
      <c r="F65" s="14">
        <v>1</v>
      </c>
      <c r="G65" s="14" t="s">
        <v>508</v>
      </c>
      <c r="H65" s="14" t="s">
        <v>160</v>
      </c>
      <c r="I65" s="14" t="s">
        <v>92</v>
      </c>
      <c r="J65" s="14" t="s">
        <v>506</v>
      </c>
      <c r="K65" s="14" t="s">
        <v>507</v>
      </c>
      <c r="L65" s="23" t="s">
        <v>144</v>
      </c>
      <c r="M65" s="23" t="s">
        <v>145</v>
      </c>
      <c r="N65" s="23" t="s">
        <v>4075</v>
      </c>
      <c r="O65" s="16">
        <v>10059</v>
      </c>
      <c r="P65" s="17">
        <v>12.04</v>
      </c>
      <c r="Q65" s="18">
        <v>24000</v>
      </c>
      <c r="R65" s="37">
        <f t="shared" si="0"/>
        <v>24000</v>
      </c>
      <c r="S65" s="18"/>
      <c r="U65" s="19" t="s">
        <v>96</v>
      </c>
    </row>
    <row r="66" spans="1:21" x14ac:dyDescent="0.3">
      <c r="A66" s="14" t="s">
        <v>491</v>
      </c>
      <c r="B66" s="14" t="s">
        <v>509</v>
      </c>
      <c r="C66" s="14" t="s">
        <v>510</v>
      </c>
      <c r="D66" s="14" t="s">
        <v>511</v>
      </c>
      <c r="E66" s="14" t="s">
        <v>512</v>
      </c>
      <c r="F66" s="14">
        <v>1</v>
      </c>
      <c r="G66" s="14" t="s">
        <v>513</v>
      </c>
      <c r="H66" s="14" t="s">
        <v>175</v>
      </c>
      <c r="I66" s="14" t="s">
        <v>514</v>
      </c>
      <c r="J66" s="14" t="s">
        <v>511</v>
      </c>
      <c r="K66" s="14" t="s">
        <v>515</v>
      </c>
      <c r="L66" s="23" t="s">
        <v>144</v>
      </c>
      <c r="M66" s="23" t="s">
        <v>145</v>
      </c>
      <c r="N66" s="23" t="s">
        <v>4075</v>
      </c>
      <c r="O66" s="16">
        <v>10060</v>
      </c>
      <c r="P66" s="17">
        <v>12.04</v>
      </c>
      <c r="Q66" s="18">
        <v>13500</v>
      </c>
      <c r="R66" s="37">
        <f t="shared" si="0"/>
        <v>13500</v>
      </c>
      <c r="S66" s="18"/>
      <c r="U66" s="19" t="s">
        <v>96</v>
      </c>
    </row>
    <row r="67" spans="1:21" x14ac:dyDescent="0.3">
      <c r="A67" s="14" t="s">
        <v>516</v>
      </c>
      <c r="B67" s="14" t="s">
        <v>517</v>
      </c>
      <c r="C67" s="14" t="s">
        <v>518</v>
      </c>
      <c r="D67" s="14" t="s">
        <v>519</v>
      </c>
      <c r="E67" s="14" t="s">
        <v>520</v>
      </c>
      <c r="F67" s="14">
        <v>1</v>
      </c>
      <c r="G67" s="14" t="s">
        <v>521</v>
      </c>
      <c r="H67" s="14" t="s">
        <v>143</v>
      </c>
      <c r="I67" s="14" t="s">
        <v>92</v>
      </c>
      <c r="J67" s="14" t="s">
        <v>519</v>
      </c>
      <c r="K67" s="14" t="s">
        <v>520</v>
      </c>
      <c r="L67" s="23" t="s">
        <v>144</v>
      </c>
      <c r="M67" s="23" t="s">
        <v>145</v>
      </c>
      <c r="N67" s="23" t="s">
        <v>4075</v>
      </c>
      <c r="O67" s="16">
        <v>10061</v>
      </c>
      <c r="P67" s="17">
        <v>12.04</v>
      </c>
      <c r="Q67" s="18">
        <v>16000</v>
      </c>
      <c r="R67" s="37">
        <f t="shared" si="0"/>
        <v>16000</v>
      </c>
      <c r="S67" s="18"/>
      <c r="U67" s="19" t="s">
        <v>96</v>
      </c>
    </row>
    <row r="68" spans="1:21" x14ac:dyDescent="0.3">
      <c r="A68" s="14" t="s">
        <v>522</v>
      </c>
      <c r="B68" s="14" t="s">
        <v>523</v>
      </c>
      <c r="C68" s="14" t="s">
        <v>524</v>
      </c>
      <c r="D68" s="14" t="s">
        <v>525</v>
      </c>
      <c r="E68" s="14" t="s">
        <v>526</v>
      </c>
      <c r="F68" s="14">
        <v>1</v>
      </c>
      <c r="G68" s="14" t="s">
        <v>527</v>
      </c>
      <c r="H68" s="14" t="s">
        <v>143</v>
      </c>
      <c r="I68" s="14" t="s">
        <v>92</v>
      </c>
      <c r="J68" s="14" t="s">
        <v>525</v>
      </c>
      <c r="K68" s="14" t="s">
        <v>526</v>
      </c>
      <c r="L68" s="23" t="s">
        <v>144</v>
      </c>
      <c r="M68" s="23" t="s">
        <v>145</v>
      </c>
      <c r="N68" s="23" t="s">
        <v>4075</v>
      </c>
      <c r="O68" s="16">
        <v>10062</v>
      </c>
      <c r="P68" s="17">
        <v>12.04</v>
      </c>
      <c r="Q68" s="18">
        <v>16000</v>
      </c>
      <c r="R68" s="37">
        <f t="shared" si="0"/>
        <v>16000</v>
      </c>
      <c r="S68" s="18"/>
      <c r="U68" s="19" t="s">
        <v>96</v>
      </c>
    </row>
    <row r="69" spans="1:21" x14ac:dyDescent="0.3">
      <c r="A69" s="14" t="s">
        <v>528</v>
      </c>
      <c r="B69" s="14" t="s">
        <v>529</v>
      </c>
      <c r="C69" s="14" t="s">
        <v>530</v>
      </c>
      <c r="D69" s="14" t="s">
        <v>531</v>
      </c>
      <c r="E69" s="14" t="s">
        <v>532</v>
      </c>
      <c r="F69" s="14">
        <v>1</v>
      </c>
      <c r="G69" s="14" t="s">
        <v>533</v>
      </c>
      <c r="H69" s="14" t="s">
        <v>160</v>
      </c>
      <c r="I69" s="14" t="s">
        <v>534</v>
      </c>
      <c r="J69" s="14" t="s">
        <v>531</v>
      </c>
      <c r="K69" s="14" t="s">
        <v>532</v>
      </c>
      <c r="L69" s="23" t="s">
        <v>144</v>
      </c>
      <c r="M69" s="23" t="s">
        <v>145</v>
      </c>
      <c r="N69" s="23" t="s">
        <v>4075</v>
      </c>
      <c r="O69" s="16">
        <v>10063</v>
      </c>
      <c r="P69" s="17">
        <v>12.04</v>
      </c>
      <c r="Q69" s="18">
        <v>24000</v>
      </c>
      <c r="R69" s="37">
        <f t="shared" si="0"/>
        <v>24000</v>
      </c>
      <c r="S69" s="18"/>
      <c r="U69" s="19" t="s">
        <v>96</v>
      </c>
    </row>
    <row r="70" spans="1:21" x14ac:dyDescent="0.3">
      <c r="A70" s="14" t="s">
        <v>535</v>
      </c>
      <c r="B70" s="14" t="s">
        <v>536</v>
      </c>
      <c r="C70" s="14" t="s">
        <v>537</v>
      </c>
      <c r="D70" s="14" t="s">
        <v>538</v>
      </c>
      <c r="E70" s="14" t="s">
        <v>539</v>
      </c>
      <c r="F70" s="14">
        <v>1</v>
      </c>
      <c r="G70" s="14" t="s">
        <v>540</v>
      </c>
      <c r="H70" s="14" t="s">
        <v>182</v>
      </c>
      <c r="I70" s="14" t="s">
        <v>92</v>
      </c>
      <c r="J70" s="14" t="s">
        <v>541</v>
      </c>
      <c r="K70" s="14" t="s">
        <v>542</v>
      </c>
      <c r="L70" s="23" t="s">
        <v>144</v>
      </c>
      <c r="M70" s="23" t="s">
        <v>145</v>
      </c>
      <c r="N70" s="23" t="s">
        <v>4075</v>
      </c>
      <c r="O70" s="16">
        <v>10064</v>
      </c>
      <c r="P70" s="17">
        <v>12.04</v>
      </c>
      <c r="Q70" s="18">
        <v>9000</v>
      </c>
      <c r="R70" s="37">
        <f t="shared" si="0"/>
        <v>9000</v>
      </c>
      <c r="S70" s="18"/>
      <c r="U70" s="19" t="s">
        <v>96</v>
      </c>
    </row>
    <row r="71" spans="1:21" x14ac:dyDescent="0.3">
      <c r="A71" s="14" t="s">
        <v>543</v>
      </c>
      <c r="B71" s="14" t="s">
        <v>544</v>
      </c>
      <c r="C71" s="14" t="s">
        <v>545</v>
      </c>
      <c r="D71" s="14" t="s">
        <v>546</v>
      </c>
      <c r="E71" s="14" t="s">
        <v>547</v>
      </c>
      <c r="F71" s="14">
        <v>1</v>
      </c>
      <c r="G71" s="14" t="s">
        <v>548</v>
      </c>
      <c r="H71" s="14" t="s">
        <v>160</v>
      </c>
      <c r="I71" s="14" t="s">
        <v>549</v>
      </c>
      <c r="J71" s="14" t="s">
        <v>546</v>
      </c>
      <c r="K71" s="14" t="s">
        <v>547</v>
      </c>
      <c r="L71" s="23" t="s">
        <v>144</v>
      </c>
      <c r="M71" s="23" t="s">
        <v>145</v>
      </c>
      <c r="N71" s="23" t="s">
        <v>4075</v>
      </c>
      <c r="O71" s="16">
        <v>10065</v>
      </c>
      <c r="P71" s="17">
        <v>12.04</v>
      </c>
      <c r="Q71" s="18">
        <v>24000</v>
      </c>
      <c r="R71" s="37">
        <f t="shared" ref="R71:R134" si="1">Q71*F71</f>
        <v>24000</v>
      </c>
      <c r="S71" s="18"/>
      <c r="U71" s="19" t="s">
        <v>96</v>
      </c>
    </row>
    <row r="72" spans="1:21" x14ac:dyDescent="0.3">
      <c r="A72" s="14" t="s">
        <v>543</v>
      </c>
      <c r="B72" s="14" t="s">
        <v>550</v>
      </c>
      <c r="C72" s="14" t="s">
        <v>551</v>
      </c>
      <c r="D72" s="14" t="s">
        <v>552</v>
      </c>
      <c r="E72" s="14" t="s">
        <v>553</v>
      </c>
      <c r="F72" s="14">
        <v>1</v>
      </c>
      <c r="G72" s="14" t="s">
        <v>554</v>
      </c>
      <c r="H72" s="14" t="s">
        <v>194</v>
      </c>
      <c r="I72" s="14" t="s">
        <v>92</v>
      </c>
      <c r="J72" s="14" t="s">
        <v>552</v>
      </c>
      <c r="K72" s="14" t="s">
        <v>553</v>
      </c>
      <c r="L72" s="23" t="s">
        <v>144</v>
      </c>
      <c r="M72" s="23" t="s">
        <v>145</v>
      </c>
      <c r="N72" s="23" t="s">
        <v>4075</v>
      </c>
      <c r="O72" s="16">
        <v>10066</v>
      </c>
      <c r="P72" s="17">
        <v>12.04</v>
      </c>
      <c r="Q72" s="18">
        <v>8000</v>
      </c>
      <c r="R72" s="37">
        <f t="shared" si="1"/>
        <v>8000</v>
      </c>
      <c r="S72" s="18"/>
      <c r="U72" s="19" t="s">
        <v>96</v>
      </c>
    </row>
    <row r="73" spans="1:21" x14ac:dyDescent="0.3">
      <c r="A73" s="14" t="s">
        <v>447</v>
      </c>
      <c r="B73" s="14" t="s">
        <v>555</v>
      </c>
      <c r="C73" s="14" t="s">
        <v>556</v>
      </c>
      <c r="D73" s="14" t="s">
        <v>557</v>
      </c>
      <c r="E73" s="14" t="s">
        <v>558</v>
      </c>
      <c r="F73" s="14">
        <v>1</v>
      </c>
      <c r="G73" s="14" t="s">
        <v>559</v>
      </c>
      <c r="H73" s="14" t="s">
        <v>175</v>
      </c>
      <c r="I73" s="14" t="s">
        <v>92</v>
      </c>
      <c r="J73" s="14" t="s">
        <v>557</v>
      </c>
      <c r="K73" s="14" t="s">
        <v>558</v>
      </c>
      <c r="L73" s="23" t="s">
        <v>144</v>
      </c>
      <c r="M73" s="23" t="s">
        <v>145</v>
      </c>
      <c r="N73" s="23" t="s">
        <v>4075</v>
      </c>
      <c r="O73" s="16">
        <v>10067</v>
      </c>
      <c r="P73" s="17">
        <v>12.04</v>
      </c>
      <c r="Q73" s="18">
        <v>13500</v>
      </c>
      <c r="R73" s="37">
        <f t="shared" si="1"/>
        <v>13500</v>
      </c>
      <c r="S73" s="18"/>
      <c r="U73" s="19" t="s">
        <v>96</v>
      </c>
    </row>
    <row r="74" spans="1:21" x14ac:dyDescent="0.3">
      <c r="A74" s="14" t="s">
        <v>560</v>
      </c>
      <c r="B74" s="14" t="s">
        <v>561</v>
      </c>
      <c r="C74" s="14" t="s">
        <v>562</v>
      </c>
      <c r="D74" s="14" t="s">
        <v>563</v>
      </c>
      <c r="E74" s="14" t="s">
        <v>564</v>
      </c>
      <c r="F74" s="14">
        <v>1</v>
      </c>
      <c r="G74" s="14" t="s">
        <v>565</v>
      </c>
      <c r="H74" s="14" t="s">
        <v>160</v>
      </c>
      <c r="I74" s="14" t="s">
        <v>92</v>
      </c>
      <c r="J74" s="14" t="s">
        <v>563</v>
      </c>
      <c r="K74" s="14" t="s">
        <v>564</v>
      </c>
      <c r="L74" s="23" t="s">
        <v>144</v>
      </c>
      <c r="M74" s="23" t="s">
        <v>145</v>
      </c>
      <c r="N74" s="23" t="s">
        <v>4075</v>
      </c>
      <c r="O74" s="16">
        <v>10068</v>
      </c>
      <c r="P74" s="17">
        <v>12.04</v>
      </c>
      <c r="Q74" s="18">
        <v>24000</v>
      </c>
      <c r="R74" s="37">
        <f t="shared" si="1"/>
        <v>24000</v>
      </c>
      <c r="S74" s="18"/>
      <c r="U74" s="19" t="s">
        <v>96</v>
      </c>
    </row>
    <row r="75" spans="1:21" x14ac:dyDescent="0.3">
      <c r="A75" s="14" t="s">
        <v>543</v>
      </c>
      <c r="B75" s="14" t="s">
        <v>566</v>
      </c>
      <c r="C75" s="14" t="s">
        <v>567</v>
      </c>
      <c r="D75" s="14" t="s">
        <v>568</v>
      </c>
      <c r="E75" s="14" t="s">
        <v>569</v>
      </c>
      <c r="F75" s="14">
        <v>1</v>
      </c>
      <c r="G75" s="14" t="s">
        <v>570</v>
      </c>
      <c r="H75" s="14" t="s">
        <v>394</v>
      </c>
      <c r="I75" s="14" t="s">
        <v>92</v>
      </c>
      <c r="J75" s="14" t="s">
        <v>568</v>
      </c>
      <c r="K75" s="14" t="s">
        <v>569</v>
      </c>
      <c r="L75" s="23" t="s">
        <v>144</v>
      </c>
      <c r="M75" s="23" t="s">
        <v>145</v>
      </c>
      <c r="N75" s="23" t="s">
        <v>4075</v>
      </c>
      <c r="O75" s="16">
        <v>10069</v>
      </c>
      <c r="P75" s="17">
        <v>12.04</v>
      </c>
      <c r="Q75" s="18">
        <v>9500</v>
      </c>
      <c r="R75" s="37">
        <f t="shared" si="1"/>
        <v>9500</v>
      </c>
      <c r="S75" s="18"/>
      <c r="U75" s="19" t="s">
        <v>96</v>
      </c>
    </row>
    <row r="76" spans="1:21" x14ac:dyDescent="0.3">
      <c r="A76" s="14" t="s">
        <v>453</v>
      </c>
      <c r="B76" s="14" t="s">
        <v>571</v>
      </c>
      <c r="C76" s="14" t="s">
        <v>572</v>
      </c>
      <c r="D76" s="14" t="s">
        <v>573</v>
      </c>
      <c r="E76" s="14" t="s">
        <v>574</v>
      </c>
      <c r="F76" s="14">
        <v>1</v>
      </c>
      <c r="G76" s="14" t="s">
        <v>575</v>
      </c>
      <c r="H76" s="14" t="s">
        <v>160</v>
      </c>
      <c r="I76" s="14" t="s">
        <v>92</v>
      </c>
      <c r="J76" s="14" t="s">
        <v>573</v>
      </c>
      <c r="K76" s="14" t="s">
        <v>574</v>
      </c>
      <c r="L76" s="23" t="s">
        <v>144</v>
      </c>
      <c r="M76" s="23" t="s">
        <v>145</v>
      </c>
      <c r="N76" s="23" t="s">
        <v>4075</v>
      </c>
      <c r="O76" s="16">
        <v>10070</v>
      </c>
      <c r="P76" s="17">
        <v>12.04</v>
      </c>
      <c r="Q76" s="18">
        <v>24000</v>
      </c>
      <c r="R76" s="37">
        <f t="shared" si="1"/>
        <v>24000</v>
      </c>
      <c r="S76" s="18"/>
      <c r="U76" s="19" t="s">
        <v>96</v>
      </c>
    </row>
    <row r="77" spans="1:21" x14ac:dyDescent="0.3">
      <c r="A77" s="14" t="s">
        <v>352</v>
      </c>
      <c r="B77" s="14" t="s">
        <v>576</v>
      </c>
      <c r="C77" s="14" t="s">
        <v>577</v>
      </c>
      <c r="D77" s="14" t="s">
        <v>578</v>
      </c>
      <c r="E77" s="14" t="s">
        <v>579</v>
      </c>
      <c r="F77" s="14">
        <v>1</v>
      </c>
      <c r="G77" s="14" t="s">
        <v>580</v>
      </c>
      <c r="H77" s="14" t="s">
        <v>182</v>
      </c>
      <c r="I77" s="14" t="s">
        <v>92</v>
      </c>
      <c r="J77" s="14" t="s">
        <v>578</v>
      </c>
      <c r="K77" s="14" t="s">
        <v>579</v>
      </c>
      <c r="L77" s="23" t="s">
        <v>144</v>
      </c>
      <c r="M77" s="23" t="s">
        <v>145</v>
      </c>
      <c r="N77" s="23" t="s">
        <v>4075</v>
      </c>
      <c r="O77" s="16">
        <v>10071</v>
      </c>
      <c r="P77" s="17">
        <v>12.04</v>
      </c>
      <c r="Q77" s="18">
        <v>9000</v>
      </c>
      <c r="R77" s="37">
        <f t="shared" si="1"/>
        <v>9000</v>
      </c>
      <c r="S77" s="18"/>
      <c r="U77" s="19" t="s">
        <v>96</v>
      </c>
    </row>
    <row r="78" spans="1:21" x14ac:dyDescent="0.3">
      <c r="A78" s="14" t="s">
        <v>581</v>
      </c>
      <c r="B78" s="14" t="s">
        <v>582</v>
      </c>
      <c r="C78" s="14" t="s">
        <v>583</v>
      </c>
      <c r="D78" s="14" t="s">
        <v>584</v>
      </c>
      <c r="E78" s="14" t="s">
        <v>585</v>
      </c>
      <c r="F78" s="14">
        <v>1</v>
      </c>
      <c r="G78" s="14" t="s">
        <v>586</v>
      </c>
      <c r="H78" s="14" t="s">
        <v>143</v>
      </c>
      <c r="I78" s="14" t="s">
        <v>92</v>
      </c>
      <c r="J78" s="14" t="s">
        <v>584</v>
      </c>
      <c r="K78" s="14" t="s">
        <v>585</v>
      </c>
      <c r="L78" s="23" t="s">
        <v>144</v>
      </c>
      <c r="M78" s="23" t="s">
        <v>145</v>
      </c>
      <c r="N78" s="23" t="s">
        <v>4075</v>
      </c>
      <c r="O78" s="16">
        <v>10072</v>
      </c>
      <c r="P78" s="17">
        <v>12.04</v>
      </c>
      <c r="Q78" s="18">
        <v>16000</v>
      </c>
      <c r="R78" s="37">
        <v>19000</v>
      </c>
      <c r="S78" s="18"/>
      <c r="T78" s="26" t="s">
        <v>587</v>
      </c>
      <c r="U78" s="19" t="s">
        <v>96</v>
      </c>
    </row>
    <row r="79" spans="1:21" x14ac:dyDescent="0.3">
      <c r="A79" s="14" t="s">
        <v>352</v>
      </c>
      <c r="B79" s="14" t="s">
        <v>588</v>
      </c>
      <c r="C79" s="14" t="s">
        <v>589</v>
      </c>
      <c r="D79" s="14" t="s">
        <v>590</v>
      </c>
      <c r="E79" s="14" t="s">
        <v>591</v>
      </c>
      <c r="F79" s="14">
        <v>1</v>
      </c>
      <c r="G79" s="14" t="s">
        <v>592</v>
      </c>
      <c r="H79" s="14" t="s">
        <v>182</v>
      </c>
      <c r="I79" s="14" t="s">
        <v>92</v>
      </c>
      <c r="J79" s="14" t="s">
        <v>590</v>
      </c>
      <c r="K79" s="14" t="s">
        <v>591</v>
      </c>
      <c r="L79" s="23" t="s">
        <v>144</v>
      </c>
      <c r="M79" s="23" t="s">
        <v>145</v>
      </c>
      <c r="N79" s="23" t="s">
        <v>4075</v>
      </c>
      <c r="O79" s="16">
        <v>10073</v>
      </c>
      <c r="P79" s="17">
        <v>12.04</v>
      </c>
      <c r="Q79" s="18">
        <v>9000</v>
      </c>
      <c r="R79" s="37">
        <f t="shared" si="1"/>
        <v>9000</v>
      </c>
      <c r="S79" s="18"/>
      <c r="U79" s="19" t="s">
        <v>96</v>
      </c>
    </row>
    <row r="80" spans="1:21" x14ac:dyDescent="0.3">
      <c r="A80" s="14" t="s">
        <v>593</v>
      </c>
      <c r="B80" s="14" t="s">
        <v>594</v>
      </c>
      <c r="C80" s="14" t="s">
        <v>595</v>
      </c>
      <c r="D80" s="14" t="s">
        <v>596</v>
      </c>
      <c r="E80" s="14" t="s">
        <v>597</v>
      </c>
      <c r="F80" s="14">
        <v>1</v>
      </c>
      <c r="G80" s="14" t="s">
        <v>598</v>
      </c>
      <c r="H80" s="14" t="s">
        <v>160</v>
      </c>
      <c r="I80" s="14" t="s">
        <v>92</v>
      </c>
      <c r="J80" s="14" t="s">
        <v>596</v>
      </c>
      <c r="K80" s="14" t="s">
        <v>597</v>
      </c>
      <c r="L80" s="23" t="s">
        <v>144</v>
      </c>
      <c r="M80" s="23" t="s">
        <v>145</v>
      </c>
      <c r="N80" s="23" t="s">
        <v>4075</v>
      </c>
      <c r="O80" s="16">
        <v>10074</v>
      </c>
      <c r="P80" s="17">
        <v>12.04</v>
      </c>
      <c r="Q80" s="18">
        <v>24000</v>
      </c>
      <c r="R80" s="37">
        <f t="shared" si="1"/>
        <v>24000</v>
      </c>
      <c r="S80" s="18"/>
      <c r="U80" s="19" t="s">
        <v>96</v>
      </c>
    </row>
    <row r="81" spans="1:21" x14ac:dyDescent="0.3">
      <c r="A81" s="14" t="s">
        <v>543</v>
      </c>
      <c r="B81" s="14" t="s">
        <v>599</v>
      </c>
      <c r="C81" s="14" t="s">
        <v>600</v>
      </c>
      <c r="D81" s="14" t="s">
        <v>601</v>
      </c>
      <c r="E81" s="14" t="s">
        <v>602</v>
      </c>
      <c r="F81" s="14">
        <v>1</v>
      </c>
      <c r="G81" s="14" t="s">
        <v>603</v>
      </c>
      <c r="H81" s="14" t="s">
        <v>160</v>
      </c>
      <c r="I81" s="14" t="s">
        <v>92</v>
      </c>
      <c r="J81" s="14" t="s">
        <v>601</v>
      </c>
      <c r="K81" s="14" t="s">
        <v>602</v>
      </c>
      <c r="L81" s="23" t="s">
        <v>144</v>
      </c>
      <c r="M81" s="23" t="s">
        <v>145</v>
      </c>
      <c r="N81" s="23" t="s">
        <v>4075</v>
      </c>
      <c r="O81" s="16">
        <v>10075</v>
      </c>
      <c r="P81" s="17">
        <v>12.04</v>
      </c>
      <c r="Q81" s="18">
        <v>24000</v>
      </c>
      <c r="R81" s="37">
        <f t="shared" si="1"/>
        <v>24000</v>
      </c>
      <c r="S81" s="18"/>
      <c r="U81" s="19" t="s">
        <v>96</v>
      </c>
    </row>
    <row r="82" spans="1:21" x14ac:dyDescent="0.3">
      <c r="A82" s="14" t="s">
        <v>485</v>
      </c>
      <c r="B82" s="14" t="s">
        <v>604</v>
      </c>
      <c r="C82" s="14" t="s">
        <v>605</v>
      </c>
      <c r="D82" s="14" t="s">
        <v>606</v>
      </c>
      <c r="E82" s="14" t="s">
        <v>607</v>
      </c>
      <c r="F82" s="14">
        <v>1</v>
      </c>
      <c r="G82" s="14" t="s">
        <v>608</v>
      </c>
      <c r="H82" s="14" t="s">
        <v>237</v>
      </c>
      <c r="I82" s="14" t="s">
        <v>92</v>
      </c>
      <c r="J82" s="14" t="s">
        <v>606</v>
      </c>
      <c r="K82" s="14" t="s">
        <v>607</v>
      </c>
      <c r="L82" s="23" t="s">
        <v>144</v>
      </c>
      <c r="M82" s="23" t="s">
        <v>145</v>
      </c>
      <c r="N82" s="23" t="s">
        <v>4075</v>
      </c>
      <c r="O82" s="16">
        <v>10076</v>
      </c>
      <c r="P82" s="17">
        <v>12.04</v>
      </c>
      <c r="Q82" s="18">
        <v>32000</v>
      </c>
      <c r="R82" s="37">
        <f t="shared" si="1"/>
        <v>32000</v>
      </c>
      <c r="S82" s="18"/>
      <c r="U82" s="19" t="s">
        <v>96</v>
      </c>
    </row>
    <row r="83" spans="1:21" x14ac:dyDescent="0.3">
      <c r="A83" s="14" t="s">
        <v>345</v>
      </c>
      <c r="B83" s="14" t="s">
        <v>609</v>
      </c>
      <c r="C83" s="14" t="s">
        <v>610</v>
      </c>
      <c r="D83" s="14" t="s">
        <v>611</v>
      </c>
      <c r="E83" s="14" t="s">
        <v>612</v>
      </c>
      <c r="F83" s="14">
        <v>1</v>
      </c>
      <c r="G83" s="14" t="s">
        <v>613</v>
      </c>
      <c r="H83" s="14" t="s">
        <v>143</v>
      </c>
      <c r="I83" s="14" t="s">
        <v>614</v>
      </c>
      <c r="J83" s="14" t="s">
        <v>611</v>
      </c>
      <c r="K83" s="14" t="s">
        <v>612</v>
      </c>
      <c r="L83" s="23" t="s">
        <v>144</v>
      </c>
      <c r="M83" s="23" t="s">
        <v>145</v>
      </c>
      <c r="N83" s="23" t="s">
        <v>4075</v>
      </c>
      <c r="O83" s="16">
        <v>10077</v>
      </c>
      <c r="P83" s="17">
        <v>12.04</v>
      </c>
      <c r="Q83" s="18">
        <v>16000</v>
      </c>
      <c r="R83" s="37">
        <f t="shared" si="1"/>
        <v>16000</v>
      </c>
      <c r="S83" s="18"/>
      <c r="U83" s="19" t="s">
        <v>96</v>
      </c>
    </row>
    <row r="84" spans="1:21" x14ac:dyDescent="0.3">
      <c r="A84" s="14" t="s">
        <v>447</v>
      </c>
      <c r="B84" s="14" t="s">
        <v>615</v>
      </c>
      <c r="C84" s="14" t="s">
        <v>616</v>
      </c>
      <c r="D84" s="14" t="s">
        <v>617</v>
      </c>
      <c r="E84" s="14" t="s">
        <v>618</v>
      </c>
      <c r="F84" s="14">
        <v>1</v>
      </c>
      <c r="G84" s="14" t="s">
        <v>619</v>
      </c>
      <c r="H84" s="14" t="s">
        <v>188</v>
      </c>
      <c r="I84" s="14" t="s">
        <v>92</v>
      </c>
      <c r="J84" s="14" t="s">
        <v>617</v>
      </c>
      <c r="K84" s="14" t="s">
        <v>618</v>
      </c>
      <c r="L84" s="23" t="s">
        <v>144</v>
      </c>
      <c r="M84" s="23" t="s">
        <v>145</v>
      </c>
      <c r="N84" s="23" t="s">
        <v>4075</v>
      </c>
      <c r="O84" s="16">
        <v>10078</v>
      </c>
      <c r="P84" s="17">
        <v>12.04</v>
      </c>
      <c r="Q84" s="18">
        <v>20000</v>
      </c>
      <c r="R84" s="37">
        <f t="shared" si="1"/>
        <v>20000</v>
      </c>
      <c r="S84" s="18"/>
      <c r="U84" s="19" t="s">
        <v>96</v>
      </c>
    </row>
    <row r="85" spans="1:21" x14ac:dyDescent="0.3">
      <c r="A85" s="14" t="s">
        <v>620</v>
      </c>
      <c r="B85" s="14" t="s">
        <v>621</v>
      </c>
      <c r="C85" s="14" t="s">
        <v>622</v>
      </c>
      <c r="D85" s="14" t="s">
        <v>623</v>
      </c>
      <c r="E85" s="14" t="s">
        <v>624</v>
      </c>
      <c r="F85" s="14">
        <v>1</v>
      </c>
      <c r="G85" s="14" t="s">
        <v>625</v>
      </c>
      <c r="H85" s="14" t="s">
        <v>441</v>
      </c>
      <c r="I85" s="14" t="s">
        <v>92</v>
      </c>
      <c r="J85" s="14" t="s">
        <v>623</v>
      </c>
      <c r="K85" s="14" t="s">
        <v>624</v>
      </c>
      <c r="L85" s="23" t="s">
        <v>144</v>
      </c>
      <c r="M85" s="23" t="s">
        <v>145</v>
      </c>
      <c r="N85" s="23" t="s">
        <v>4075</v>
      </c>
      <c r="O85" s="16">
        <v>10079</v>
      </c>
      <c r="P85" s="17">
        <v>12.04</v>
      </c>
      <c r="Q85" s="18">
        <v>40000</v>
      </c>
      <c r="R85" s="37">
        <f t="shared" si="1"/>
        <v>40000</v>
      </c>
      <c r="S85" s="18"/>
      <c r="U85" s="19" t="s">
        <v>96</v>
      </c>
    </row>
    <row r="86" spans="1:21" x14ac:dyDescent="0.3">
      <c r="A86" s="14" t="s">
        <v>435</v>
      </c>
      <c r="B86" s="14" t="s">
        <v>626</v>
      </c>
      <c r="C86" s="14" t="s">
        <v>627</v>
      </c>
      <c r="D86" s="14" t="s">
        <v>628</v>
      </c>
      <c r="E86" s="14" t="s">
        <v>629</v>
      </c>
      <c r="F86" s="14">
        <v>1</v>
      </c>
      <c r="G86" s="14" t="s">
        <v>630</v>
      </c>
      <c r="H86" s="14" t="s">
        <v>167</v>
      </c>
      <c r="I86" s="14" t="s">
        <v>92</v>
      </c>
      <c r="J86" s="14" t="s">
        <v>631</v>
      </c>
      <c r="K86" s="14" t="s">
        <v>629</v>
      </c>
      <c r="L86" s="23" t="s">
        <v>144</v>
      </c>
      <c r="M86" s="23" t="s">
        <v>145</v>
      </c>
      <c r="N86" s="23" t="s">
        <v>4075</v>
      </c>
      <c r="O86" s="16">
        <v>10080</v>
      </c>
      <c r="P86" s="17">
        <v>12.04</v>
      </c>
      <c r="Q86" s="18">
        <v>6800</v>
      </c>
      <c r="R86" s="37">
        <f t="shared" si="1"/>
        <v>6800</v>
      </c>
      <c r="S86" s="18"/>
      <c r="U86" s="19" t="s">
        <v>96</v>
      </c>
    </row>
    <row r="87" spans="1:21" x14ac:dyDescent="0.3">
      <c r="A87" s="14" t="s">
        <v>632</v>
      </c>
      <c r="B87" s="14" t="s">
        <v>633</v>
      </c>
      <c r="C87" s="14" t="s">
        <v>634</v>
      </c>
      <c r="D87" s="14" t="s">
        <v>635</v>
      </c>
      <c r="E87" s="14" t="s">
        <v>636</v>
      </c>
      <c r="F87" s="14">
        <v>1</v>
      </c>
      <c r="G87" s="14" t="s">
        <v>637</v>
      </c>
      <c r="H87" s="14" t="s">
        <v>152</v>
      </c>
      <c r="I87" s="14" t="s">
        <v>92</v>
      </c>
      <c r="J87" s="14" t="s">
        <v>635</v>
      </c>
      <c r="K87" s="14" t="s">
        <v>636</v>
      </c>
      <c r="L87" s="23" t="s">
        <v>144</v>
      </c>
      <c r="M87" s="23" t="s">
        <v>145</v>
      </c>
      <c r="N87" s="23" t="s">
        <v>4075</v>
      </c>
      <c r="O87" s="16">
        <v>10081</v>
      </c>
      <c r="P87" s="17">
        <v>12.04</v>
      </c>
      <c r="Q87" s="18">
        <v>11500</v>
      </c>
      <c r="R87" s="37">
        <f t="shared" si="1"/>
        <v>11500</v>
      </c>
      <c r="S87" s="18"/>
      <c r="U87" s="19" t="s">
        <v>96</v>
      </c>
    </row>
    <row r="88" spans="1:21" x14ac:dyDescent="0.3">
      <c r="A88" s="14" t="s">
        <v>417</v>
      </c>
      <c r="B88" s="14" t="s">
        <v>638</v>
      </c>
      <c r="C88" s="14" t="s">
        <v>639</v>
      </c>
      <c r="D88" s="14" t="s">
        <v>640</v>
      </c>
      <c r="E88" s="14" t="s">
        <v>641</v>
      </c>
      <c r="F88" s="14">
        <v>1</v>
      </c>
      <c r="G88" s="14" t="s">
        <v>642</v>
      </c>
      <c r="H88" s="14" t="s">
        <v>188</v>
      </c>
      <c r="I88" s="14" t="s">
        <v>643</v>
      </c>
      <c r="J88" s="14" t="s">
        <v>640</v>
      </c>
      <c r="K88" s="14" t="s">
        <v>641</v>
      </c>
      <c r="L88" s="23" t="s">
        <v>144</v>
      </c>
      <c r="M88" s="23" t="s">
        <v>145</v>
      </c>
      <c r="N88" s="23" t="s">
        <v>4075</v>
      </c>
      <c r="O88" s="16">
        <v>10082</v>
      </c>
      <c r="P88" s="17">
        <v>12.04</v>
      </c>
      <c r="Q88" s="18">
        <v>20000</v>
      </c>
      <c r="R88" s="37">
        <f t="shared" si="1"/>
        <v>20000</v>
      </c>
      <c r="S88" s="18"/>
      <c r="U88" s="19" t="s">
        <v>96</v>
      </c>
    </row>
    <row r="89" spans="1:21" x14ac:dyDescent="0.3">
      <c r="A89" s="14" t="s">
        <v>543</v>
      </c>
      <c r="B89" s="14" t="s">
        <v>644</v>
      </c>
      <c r="C89" s="14" t="s">
        <v>645</v>
      </c>
      <c r="D89" s="14" t="s">
        <v>646</v>
      </c>
      <c r="E89" s="14" t="s">
        <v>647</v>
      </c>
      <c r="F89" s="14">
        <v>1</v>
      </c>
      <c r="G89" s="14" t="s">
        <v>648</v>
      </c>
      <c r="H89" s="14" t="s">
        <v>182</v>
      </c>
      <c r="I89" s="14" t="s">
        <v>92</v>
      </c>
      <c r="J89" s="14" t="s">
        <v>646</v>
      </c>
      <c r="K89" s="14" t="s">
        <v>647</v>
      </c>
      <c r="L89" s="23" t="s">
        <v>144</v>
      </c>
      <c r="M89" s="23" t="s">
        <v>145</v>
      </c>
      <c r="N89" s="23" t="s">
        <v>4075</v>
      </c>
      <c r="O89" s="16">
        <v>10083</v>
      </c>
      <c r="P89" s="17">
        <v>12.04</v>
      </c>
      <c r="Q89" s="18">
        <v>9000</v>
      </c>
      <c r="R89" s="37">
        <f t="shared" si="1"/>
        <v>9000</v>
      </c>
      <c r="S89" s="18"/>
      <c r="U89" s="19" t="s">
        <v>96</v>
      </c>
    </row>
    <row r="90" spans="1:21" x14ac:dyDescent="0.3">
      <c r="A90" s="14" t="s">
        <v>406</v>
      </c>
      <c r="B90" s="14" t="s">
        <v>649</v>
      </c>
      <c r="C90" s="14" t="s">
        <v>650</v>
      </c>
      <c r="D90" s="14" t="s">
        <v>651</v>
      </c>
      <c r="E90" s="14" t="s">
        <v>652</v>
      </c>
      <c r="F90" s="14">
        <v>1</v>
      </c>
      <c r="G90" s="14" t="s">
        <v>653</v>
      </c>
      <c r="H90" s="14" t="s">
        <v>175</v>
      </c>
      <c r="I90" s="14" t="s">
        <v>654</v>
      </c>
      <c r="J90" s="14" t="s">
        <v>651</v>
      </c>
      <c r="K90" s="14" t="s">
        <v>652</v>
      </c>
      <c r="L90" s="23" t="s">
        <v>144</v>
      </c>
      <c r="M90" s="23" t="s">
        <v>145</v>
      </c>
      <c r="N90" s="23" t="s">
        <v>4075</v>
      </c>
      <c r="O90" s="16">
        <v>10084</v>
      </c>
      <c r="P90" s="17">
        <v>12.04</v>
      </c>
      <c r="Q90" s="18">
        <v>13500</v>
      </c>
      <c r="R90" s="37">
        <f t="shared" si="1"/>
        <v>13500</v>
      </c>
      <c r="S90" s="18"/>
      <c r="U90" s="19" t="s">
        <v>96</v>
      </c>
    </row>
    <row r="91" spans="1:21" x14ac:dyDescent="0.3">
      <c r="A91" s="14" t="s">
        <v>655</v>
      </c>
      <c r="B91" s="14" t="s">
        <v>656</v>
      </c>
      <c r="C91" s="14" t="s">
        <v>657</v>
      </c>
      <c r="D91" s="14" t="s">
        <v>658</v>
      </c>
      <c r="E91" s="14" t="s">
        <v>659</v>
      </c>
      <c r="F91" s="14">
        <v>1</v>
      </c>
      <c r="G91" s="14" t="s">
        <v>660</v>
      </c>
      <c r="H91" s="14" t="s">
        <v>182</v>
      </c>
      <c r="I91" s="14" t="s">
        <v>92</v>
      </c>
      <c r="J91" s="14" t="s">
        <v>658</v>
      </c>
      <c r="K91" s="14" t="s">
        <v>659</v>
      </c>
      <c r="L91" s="23" t="s">
        <v>144</v>
      </c>
      <c r="M91" s="23" t="s">
        <v>145</v>
      </c>
      <c r="N91" s="23" t="s">
        <v>4075</v>
      </c>
      <c r="O91" s="16">
        <v>10085</v>
      </c>
      <c r="P91" s="17">
        <v>12.04</v>
      </c>
      <c r="Q91" s="18">
        <v>9000</v>
      </c>
      <c r="R91" s="37">
        <f t="shared" si="1"/>
        <v>9000</v>
      </c>
      <c r="S91" s="18"/>
      <c r="U91" s="19" t="s">
        <v>96</v>
      </c>
    </row>
    <row r="92" spans="1:21" x14ac:dyDescent="0.3">
      <c r="A92" s="14" t="s">
        <v>435</v>
      </c>
      <c r="B92" s="14" t="s">
        <v>661</v>
      </c>
      <c r="C92" s="14" t="s">
        <v>662</v>
      </c>
      <c r="D92" s="14" t="s">
        <v>663</v>
      </c>
      <c r="E92" s="14" t="s">
        <v>664</v>
      </c>
      <c r="F92" s="14">
        <v>1</v>
      </c>
      <c r="G92" s="14" t="s">
        <v>665</v>
      </c>
      <c r="H92" s="14" t="s">
        <v>237</v>
      </c>
      <c r="I92" s="14" t="s">
        <v>92</v>
      </c>
      <c r="J92" s="14" t="s">
        <v>663</v>
      </c>
      <c r="K92" s="14" t="s">
        <v>664</v>
      </c>
      <c r="L92" s="23" t="s">
        <v>144</v>
      </c>
      <c r="M92" s="23" t="s">
        <v>145</v>
      </c>
      <c r="N92" s="23" t="s">
        <v>4075</v>
      </c>
      <c r="O92" s="16">
        <v>10086</v>
      </c>
      <c r="P92" s="17">
        <v>12.04</v>
      </c>
      <c r="Q92" s="18">
        <v>32000</v>
      </c>
      <c r="R92" s="37">
        <f t="shared" si="1"/>
        <v>32000</v>
      </c>
      <c r="S92" s="18"/>
      <c r="U92" s="19" t="s">
        <v>96</v>
      </c>
    </row>
    <row r="93" spans="1:21" x14ac:dyDescent="0.3">
      <c r="A93" s="14" t="s">
        <v>429</v>
      </c>
      <c r="B93" s="14" t="s">
        <v>666</v>
      </c>
      <c r="C93" s="14" t="s">
        <v>667</v>
      </c>
      <c r="D93" s="14" t="s">
        <v>668</v>
      </c>
      <c r="E93" s="14" t="s">
        <v>669</v>
      </c>
      <c r="F93" s="14">
        <v>1</v>
      </c>
      <c r="G93" s="14" t="s">
        <v>670</v>
      </c>
      <c r="H93" s="14" t="s">
        <v>152</v>
      </c>
      <c r="I93" s="14" t="s">
        <v>92</v>
      </c>
      <c r="J93" s="14" t="s">
        <v>671</v>
      </c>
      <c r="K93" s="14" t="s">
        <v>672</v>
      </c>
      <c r="L93" s="23" t="s">
        <v>144</v>
      </c>
      <c r="M93" s="23" t="s">
        <v>145</v>
      </c>
      <c r="N93" s="23" t="s">
        <v>4075</v>
      </c>
      <c r="O93" s="16">
        <v>10087</v>
      </c>
      <c r="P93" s="17">
        <v>12.04</v>
      </c>
      <c r="Q93" s="18">
        <v>11500</v>
      </c>
      <c r="R93" s="37">
        <f t="shared" si="1"/>
        <v>11500</v>
      </c>
      <c r="S93" s="18"/>
      <c r="U93" s="19" t="s">
        <v>96</v>
      </c>
    </row>
    <row r="94" spans="1:21" x14ac:dyDescent="0.3">
      <c r="A94" s="14" t="s">
        <v>328</v>
      </c>
      <c r="B94" s="14" t="s">
        <v>673</v>
      </c>
      <c r="C94" s="14" t="s">
        <v>674</v>
      </c>
      <c r="D94" s="14" t="s">
        <v>675</v>
      </c>
      <c r="E94" s="14" t="s">
        <v>676</v>
      </c>
      <c r="F94" s="14">
        <v>1</v>
      </c>
      <c r="G94" s="14" t="s">
        <v>677</v>
      </c>
      <c r="H94" s="14" t="s">
        <v>167</v>
      </c>
      <c r="I94" s="14" t="s">
        <v>678</v>
      </c>
      <c r="J94" s="14" t="s">
        <v>675</v>
      </c>
      <c r="K94" s="14" t="s">
        <v>676</v>
      </c>
      <c r="L94" s="23" t="s">
        <v>144</v>
      </c>
      <c r="M94" s="23" t="s">
        <v>145</v>
      </c>
      <c r="N94" s="23" t="s">
        <v>4075</v>
      </c>
      <c r="O94" s="16">
        <v>10088</v>
      </c>
      <c r="P94" s="17">
        <v>12.04</v>
      </c>
      <c r="Q94" s="18">
        <v>6800</v>
      </c>
      <c r="R94" s="37">
        <f t="shared" si="1"/>
        <v>6800</v>
      </c>
      <c r="S94" s="18"/>
      <c r="U94" s="19" t="s">
        <v>96</v>
      </c>
    </row>
    <row r="95" spans="1:21" x14ac:dyDescent="0.3">
      <c r="A95" s="14" t="s">
        <v>679</v>
      </c>
      <c r="B95" s="14" t="s">
        <v>680</v>
      </c>
      <c r="C95" s="14" t="s">
        <v>681</v>
      </c>
      <c r="D95" s="14" t="s">
        <v>682</v>
      </c>
      <c r="E95" s="14" t="s">
        <v>683</v>
      </c>
      <c r="F95" s="14">
        <v>1</v>
      </c>
      <c r="G95" s="14" t="s">
        <v>684</v>
      </c>
      <c r="H95" s="14" t="s">
        <v>182</v>
      </c>
      <c r="I95" s="14" t="s">
        <v>685</v>
      </c>
      <c r="J95" s="14" t="s">
        <v>682</v>
      </c>
      <c r="K95" s="14" t="s">
        <v>683</v>
      </c>
      <c r="L95" s="23" t="s">
        <v>144</v>
      </c>
      <c r="M95" s="23" t="s">
        <v>145</v>
      </c>
      <c r="N95" s="23" t="s">
        <v>4075</v>
      </c>
      <c r="O95" s="16">
        <v>10089</v>
      </c>
      <c r="P95" s="17">
        <v>12.04</v>
      </c>
      <c r="Q95" s="18">
        <v>9000</v>
      </c>
      <c r="R95" s="37">
        <f t="shared" si="1"/>
        <v>9000</v>
      </c>
      <c r="S95" s="18"/>
      <c r="U95" s="19" t="s">
        <v>96</v>
      </c>
    </row>
    <row r="96" spans="1:21" x14ac:dyDescent="0.3">
      <c r="A96" s="14" t="s">
        <v>406</v>
      </c>
      <c r="B96" s="14" t="s">
        <v>686</v>
      </c>
      <c r="C96" s="14" t="s">
        <v>687</v>
      </c>
      <c r="D96" s="14" t="s">
        <v>688</v>
      </c>
      <c r="E96" s="14" t="s">
        <v>689</v>
      </c>
      <c r="F96" s="14">
        <v>1</v>
      </c>
      <c r="G96" s="14" t="s">
        <v>690</v>
      </c>
      <c r="H96" s="14" t="s">
        <v>394</v>
      </c>
      <c r="I96" s="14" t="s">
        <v>691</v>
      </c>
      <c r="J96" s="14" t="s">
        <v>688</v>
      </c>
      <c r="K96" s="14" t="s">
        <v>689</v>
      </c>
      <c r="L96" s="23" t="s">
        <v>144</v>
      </c>
      <c r="M96" s="23" t="s">
        <v>145</v>
      </c>
      <c r="N96" s="23" t="s">
        <v>4075</v>
      </c>
      <c r="O96" s="16">
        <v>10090</v>
      </c>
      <c r="P96" s="17">
        <v>12.04</v>
      </c>
      <c r="Q96" s="18">
        <v>9500</v>
      </c>
      <c r="R96" s="37">
        <f t="shared" si="1"/>
        <v>9500</v>
      </c>
      <c r="S96" s="18"/>
      <c r="U96" s="19" t="s">
        <v>96</v>
      </c>
    </row>
    <row r="97" spans="1:21" x14ac:dyDescent="0.3">
      <c r="A97" s="14" t="s">
        <v>692</v>
      </c>
      <c r="B97" s="14" t="s">
        <v>693</v>
      </c>
      <c r="C97" s="14" t="s">
        <v>694</v>
      </c>
      <c r="D97" s="14" t="s">
        <v>695</v>
      </c>
      <c r="E97" s="14" t="s">
        <v>696</v>
      </c>
      <c r="F97" s="14">
        <v>1</v>
      </c>
      <c r="G97" s="14" t="s">
        <v>697</v>
      </c>
      <c r="H97" s="14" t="s">
        <v>188</v>
      </c>
      <c r="I97" s="14" t="s">
        <v>92</v>
      </c>
      <c r="J97" s="14" t="s">
        <v>695</v>
      </c>
      <c r="K97" s="14" t="s">
        <v>696</v>
      </c>
      <c r="L97" s="23" t="s">
        <v>144</v>
      </c>
      <c r="M97" s="23" t="s">
        <v>145</v>
      </c>
      <c r="N97" s="23" t="s">
        <v>4075</v>
      </c>
      <c r="O97" s="16">
        <v>10091</v>
      </c>
      <c r="P97" s="17">
        <v>12.04</v>
      </c>
      <c r="Q97" s="18">
        <v>20000</v>
      </c>
      <c r="R97" s="37">
        <f t="shared" si="1"/>
        <v>20000</v>
      </c>
      <c r="S97" s="18"/>
      <c r="U97" s="19" t="s">
        <v>96</v>
      </c>
    </row>
    <row r="98" spans="1:21" x14ac:dyDescent="0.3">
      <c r="A98" s="14" t="s">
        <v>679</v>
      </c>
      <c r="B98" s="14" t="s">
        <v>698</v>
      </c>
      <c r="C98" s="14" t="s">
        <v>699</v>
      </c>
      <c r="D98" s="14" t="s">
        <v>700</v>
      </c>
      <c r="E98" s="14" t="s">
        <v>701</v>
      </c>
      <c r="F98" s="14">
        <v>1</v>
      </c>
      <c r="G98" s="14" t="s">
        <v>702</v>
      </c>
      <c r="H98" s="14" t="s">
        <v>160</v>
      </c>
      <c r="I98" s="14" t="s">
        <v>92</v>
      </c>
      <c r="J98" s="14" t="s">
        <v>700</v>
      </c>
      <c r="K98" s="14" t="s">
        <v>701</v>
      </c>
      <c r="L98" s="23" t="s">
        <v>144</v>
      </c>
      <c r="M98" s="23" t="s">
        <v>145</v>
      </c>
      <c r="N98" s="23" t="s">
        <v>4075</v>
      </c>
      <c r="O98" s="16">
        <v>10092</v>
      </c>
      <c r="P98" s="17">
        <v>12.04</v>
      </c>
      <c r="Q98" s="18">
        <v>24000</v>
      </c>
      <c r="R98" s="37">
        <f t="shared" si="1"/>
        <v>24000</v>
      </c>
      <c r="S98" s="18"/>
      <c r="U98" s="19" t="s">
        <v>96</v>
      </c>
    </row>
    <row r="99" spans="1:21" x14ac:dyDescent="0.3">
      <c r="A99" s="14" t="s">
        <v>703</v>
      </c>
      <c r="B99" s="14" t="s">
        <v>704</v>
      </c>
      <c r="C99" s="14" t="s">
        <v>705</v>
      </c>
      <c r="D99" s="14" t="s">
        <v>706</v>
      </c>
      <c r="E99" s="14" t="s">
        <v>707</v>
      </c>
      <c r="F99" s="14">
        <v>1</v>
      </c>
      <c r="G99" s="14" t="s">
        <v>708</v>
      </c>
      <c r="H99" s="14" t="s">
        <v>175</v>
      </c>
      <c r="I99" s="14" t="s">
        <v>92</v>
      </c>
      <c r="J99" s="14" t="s">
        <v>706</v>
      </c>
      <c r="K99" s="14" t="s">
        <v>707</v>
      </c>
      <c r="L99" s="23" t="s">
        <v>144</v>
      </c>
      <c r="M99" s="23" t="s">
        <v>145</v>
      </c>
      <c r="N99" s="23" t="s">
        <v>4075</v>
      </c>
      <c r="O99" s="16">
        <v>10093</v>
      </c>
      <c r="P99" s="17">
        <v>12.04</v>
      </c>
      <c r="Q99" s="18">
        <v>13500</v>
      </c>
      <c r="R99" s="37">
        <f t="shared" si="1"/>
        <v>13500</v>
      </c>
      <c r="S99" s="18"/>
      <c r="U99" s="19" t="s">
        <v>96</v>
      </c>
    </row>
    <row r="100" spans="1:21" x14ac:dyDescent="0.3">
      <c r="A100" s="14" t="s">
        <v>692</v>
      </c>
      <c r="B100" s="14" t="s">
        <v>709</v>
      </c>
      <c r="C100" s="14" t="s">
        <v>710</v>
      </c>
      <c r="D100" s="14" t="s">
        <v>711</v>
      </c>
      <c r="E100" s="14" t="s">
        <v>712</v>
      </c>
      <c r="F100" s="14">
        <v>1</v>
      </c>
      <c r="G100" s="14" t="s">
        <v>713</v>
      </c>
      <c r="H100" s="14" t="s">
        <v>188</v>
      </c>
      <c r="I100" s="14" t="s">
        <v>714</v>
      </c>
      <c r="J100" s="14" t="s">
        <v>711</v>
      </c>
      <c r="K100" s="14" t="s">
        <v>712</v>
      </c>
      <c r="L100" s="23" t="s">
        <v>144</v>
      </c>
      <c r="M100" s="23" t="s">
        <v>145</v>
      </c>
      <c r="N100" s="23" t="s">
        <v>4075</v>
      </c>
      <c r="O100" s="16">
        <v>10094</v>
      </c>
      <c r="P100" s="17">
        <v>12.04</v>
      </c>
      <c r="Q100" s="18">
        <v>20000</v>
      </c>
      <c r="R100" s="37">
        <f t="shared" si="1"/>
        <v>20000</v>
      </c>
      <c r="S100" s="18"/>
      <c r="U100" s="19" t="s">
        <v>96</v>
      </c>
    </row>
    <row r="101" spans="1:21" x14ac:dyDescent="0.3">
      <c r="A101" s="14" t="s">
        <v>364</v>
      </c>
      <c r="B101" s="14" t="s">
        <v>715</v>
      </c>
      <c r="C101" s="14" t="s">
        <v>716</v>
      </c>
      <c r="D101" s="14" t="s">
        <v>717</v>
      </c>
      <c r="E101" s="14" t="s">
        <v>718</v>
      </c>
      <c r="F101" s="14">
        <v>1</v>
      </c>
      <c r="G101" s="14" t="s">
        <v>719</v>
      </c>
      <c r="H101" s="14" t="s">
        <v>143</v>
      </c>
      <c r="I101" s="14" t="s">
        <v>92</v>
      </c>
      <c r="J101" s="14" t="s">
        <v>717</v>
      </c>
      <c r="K101" s="14" t="s">
        <v>718</v>
      </c>
      <c r="L101" s="23" t="s">
        <v>144</v>
      </c>
      <c r="M101" s="23" t="s">
        <v>145</v>
      </c>
      <c r="N101" s="23" t="s">
        <v>4075</v>
      </c>
      <c r="O101" s="16">
        <v>10095</v>
      </c>
      <c r="P101" s="17">
        <v>12.04</v>
      </c>
      <c r="Q101" s="18">
        <v>16000</v>
      </c>
      <c r="R101" s="37">
        <f t="shared" si="1"/>
        <v>16000</v>
      </c>
      <c r="S101" s="18"/>
      <c r="U101" s="19" t="s">
        <v>96</v>
      </c>
    </row>
    <row r="102" spans="1:21" x14ac:dyDescent="0.3">
      <c r="A102" s="14" t="s">
        <v>447</v>
      </c>
      <c r="B102" s="14" t="s">
        <v>720</v>
      </c>
      <c r="C102" s="14" t="s">
        <v>721</v>
      </c>
      <c r="D102" s="14" t="s">
        <v>722</v>
      </c>
      <c r="E102" s="14" t="s">
        <v>723</v>
      </c>
      <c r="F102" s="14">
        <v>1</v>
      </c>
      <c r="G102" s="14" t="s">
        <v>724</v>
      </c>
      <c r="H102" s="14" t="s">
        <v>188</v>
      </c>
      <c r="I102" s="14" t="s">
        <v>725</v>
      </c>
      <c r="J102" s="14" t="s">
        <v>722</v>
      </c>
      <c r="K102" s="14" t="s">
        <v>723</v>
      </c>
      <c r="L102" s="23" t="s">
        <v>144</v>
      </c>
      <c r="M102" s="23" t="s">
        <v>145</v>
      </c>
      <c r="N102" s="23" t="s">
        <v>4075</v>
      </c>
      <c r="O102" s="16">
        <v>10096</v>
      </c>
      <c r="P102" s="17">
        <v>12.04</v>
      </c>
      <c r="Q102" s="18">
        <v>20000</v>
      </c>
      <c r="R102" s="37">
        <f t="shared" si="1"/>
        <v>20000</v>
      </c>
      <c r="S102" s="18"/>
      <c r="U102" s="19" t="s">
        <v>96</v>
      </c>
    </row>
    <row r="103" spans="1:21" x14ac:dyDescent="0.3">
      <c r="A103" s="14" t="s">
        <v>593</v>
      </c>
      <c r="B103" s="14" t="s">
        <v>726</v>
      </c>
      <c r="C103" s="14" t="s">
        <v>727</v>
      </c>
      <c r="D103" s="14" t="s">
        <v>728</v>
      </c>
      <c r="E103" s="14" t="s">
        <v>729</v>
      </c>
      <c r="F103" s="14">
        <v>1</v>
      </c>
      <c r="G103" s="14" t="s">
        <v>730</v>
      </c>
      <c r="H103" s="14" t="s">
        <v>182</v>
      </c>
      <c r="I103" s="14" t="s">
        <v>731</v>
      </c>
      <c r="J103" s="14" t="s">
        <v>728</v>
      </c>
      <c r="K103" s="14" t="s">
        <v>729</v>
      </c>
      <c r="L103" s="23" t="s">
        <v>144</v>
      </c>
      <c r="M103" s="23" t="s">
        <v>145</v>
      </c>
      <c r="N103" s="23" t="s">
        <v>4075</v>
      </c>
      <c r="O103" s="16">
        <v>10097</v>
      </c>
      <c r="P103" s="17">
        <v>12.04</v>
      </c>
      <c r="Q103" s="18">
        <v>9000</v>
      </c>
      <c r="R103" s="37">
        <f t="shared" si="1"/>
        <v>9000</v>
      </c>
      <c r="S103" s="18"/>
      <c r="U103" s="19" t="s">
        <v>96</v>
      </c>
    </row>
    <row r="104" spans="1:21" x14ac:dyDescent="0.3">
      <c r="A104" s="14" t="s">
        <v>429</v>
      </c>
      <c r="B104" s="14" t="s">
        <v>732</v>
      </c>
      <c r="C104" s="14" t="s">
        <v>733</v>
      </c>
      <c r="D104" s="14" t="s">
        <v>734</v>
      </c>
      <c r="E104" s="14" t="s">
        <v>735</v>
      </c>
      <c r="F104" s="14">
        <v>1</v>
      </c>
      <c r="G104" s="14" t="s">
        <v>736</v>
      </c>
      <c r="H104" s="14" t="s">
        <v>394</v>
      </c>
      <c r="I104" s="14" t="s">
        <v>168</v>
      </c>
      <c r="J104" s="14" t="s">
        <v>734</v>
      </c>
      <c r="K104" s="14" t="s">
        <v>735</v>
      </c>
      <c r="L104" s="23" t="s">
        <v>144</v>
      </c>
      <c r="M104" s="23" t="s">
        <v>145</v>
      </c>
      <c r="N104" s="23" t="s">
        <v>4075</v>
      </c>
      <c r="O104" s="16">
        <v>10098</v>
      </c>
      <c r="P104" s="17">
        <v>12.04</v>
      </c>
      <c r="Q104" s="18">
        <v>9500</v>
      </c>
      <c r="R104" s="37">
        <f t="shared" si="1"/>
        <v>9500</v>
      </c>
      <c r="S104" s="18"/>
      <c r="U104" s="19" t="s">
        <v>96</v>
      </c>
    </row>
    <row r="105" spans="1:21" x14ac:dyDescent="0.3">
      <c r="A105" s="14" t="s">
        <v>679</v>
      </c>
      <c r="B105" s="14" t="s">
        <v>737</v>
      </c>
      <c r="C105" s="14" t="s">
        <v>738</v>
      </c>
      <c r="D105" s="14" t="s">
        <v>739</v>
      </c>
      <c r="E105" s="14" t="s">
        <v>740</v>
      </c>
      <c r="F105" s="14">
        <v>1</v>
      </c>
      <c r="G105" s="14" t="s">
        <v>741</v>
      </c>
      <c r="H105" s="14" t="s">
        <v>143</v>
      </c>
      <c r="I105" s="14" t="s">
        <v>742</v>
      </c>
      <c r="J105" s="14" t="s">
        <v>739</v>
      </c>
      <c r="K105" s="14" t="s">
        <v>740</v>
      </c>
      <c r="L105" s="23" t="s">
        <v>144</v>
      </c>
      <c r="M105" s="23" t="s">
        <v>145</v>
      </c>
      <c r="N105" s="23" t="s">
        <v>4075</v>
      </c>
      <c r="O105" s="16">
        <v>10099</v>
      </c>
      <c r="P105" s="17">
        <v>12.04</v>
      </c>
      <c r="Q105" s="18">
        <v>16000</v>
      </c>
      <c r="R105" s="37">
        <f t="shared" si="1"/>
        <v>16000</v>
      </c>
      <c r="S105" s="18"/>
      <c r="U105" s="19" t="s">
        <v>96</v>
      </c>
    </row>
    <row r="106" spans="1:21" x14ac:dyDescent="0.3">
      <c r="A106" s="14" t="s">
        <v>743</v>
      </c>
      <c r="B106" s="14" t="s">
        <v>744</v>
      </c>
      <c r="C106" s="14" t="s">
        <v>745</v>
      </c>
      <c r="D106" s="14" t="s">
        <v>746</v>
      </c>
      <c r="E106" s="14" t="s">
        <v>747</v>
      </c>
      <c r="F106" s="25">
        <v>2</v>
      </c>
      <c r="G106" s="14" t="s">
        <v>748</v>
      </c>
      <c r="H106" s="14" t="s">
        <v>394</v>
      </c>
      <c r="I106" s="14" t="s">
        <v>749</v>
      </c>
      <c r="J106" s="14" t="s">
        <v>746</v>
      </c>
      <c r="K106" s="14" t="s">
        <v>747</v>
      </c>
      <c r="L106" s="23" t="s">
        <v>144</v>
      </c>
      <c r="M106" s="23" t="s">
        <v>145</v>
      </c>
      <c r="N106" s="23" t="s">
        <v>4075</v>
      </c>
      <c r="O106" s="16">
        <v>10100</v>
      </c>
      <c r="P106" s="17">
        <v>12.04</v>
      </c>
      <c r="Q106" s="18">
        <v>9500</v>
      </c>
      <c r="R106" s="37">
        <f t="shared" si="1"/>
        <v>19000</v>
      </c>
      <c r="S106" s="18"/>
      <c r="U106" s="19" t="s">
        <v>96</v>
      </c>
    </row>
    <row r="107" spans="1:21" x14ac:dyDescent="0.3">
      <c r="A107" s="14" t="s">
        <v>593</v>
      </c>
      <c r="B107" s="14" t="s">
        <v>750</v>
      </c>
      <c r="C107" s="14" t="s">
        <v>751</v>
      </c>
      <c r="D107" s="14" t="s">
        <v>752</v>
      </c>
      <c r="E107" s="14" t="s">
        <v>753</v>
      </c>
      <c r="F107" s="14">
        <v>1</v>
      </c>
      <c r="G107" s="14" t="s">
        <v>754</v>
      </c>
      <c r="H107" s="14" t="s">
        <v>182</v>
      </c>
      <c r="I107" s="14" t="s">
        <v>92</v>
      </c>
      <c r="J107" s="14" t="s">
        <v>752</v>
      </c>
      <c r="K107" s="14" t="s">
        <v>753</v>
      </c>
      <c r="L107" s="23" t="s">
        <v>144</v>
      </c>
      <c r="M107" s="23" t="s">
        <v>145</v>
      </c>
      <c r="N107" s="23" t="s">
        <v>4075</v>
      </c>
      <c r="O107" s="16">
        <v>10101</v>
      </c>
      <c r="P107" s="17">
        <v>12.04</v>
      </c>
      <c r="Q107" s="18">
        <v>9000</v>
      </c>
      <c r="R107" s="37">
        <f t="shared" si="1"/>
        <v>9000</v>
      </c>
      <c r="S107" s="18"/>
      <c r="U107" s="19" t="s">
        <v>96</v>
      </c>
    </row>
    <row r="108" spans="1:21" x14ac:dyDescent="0.3">
      <c r="A108" s="14" t="s">
        <v>345</v>
      </c>
      <c r="B108" s="14" t="s">
        <v>755</v>
      </c>
      <c r="C108" s="14" t="s">
        <v>756</v>
      </c>
      <c r="D108" s="14" t="s">
        <v>757</v>
      </c>
      <c r="E108" s="14" t="s">
        <v>758</v>
      </c>
      <c r="F108" s="14">
        <v>1</v>
      </c>
      <c r="G108" s="14" t="s">
        <v>759</v>
      </c>
      <c r="H108" s="14" t="s">
        <v>160</v>
      </c>
      <c r="I108" s="14" t="s">
        <v>92</v>
      </c>
      <c r="J108" s="14" t="s">
        <v>757</v>
      </c>
      <c r="K108" s="14" t="s">
        <v>758</v>
      </c>
      <c r="L108" s="23" t="s">
        <v>144</v>
      </c>
      <c r="M108" s="23" t="s">
        <v>145</v>
      </c>
      <c r="N108" s="23" t="s">
        <v>4075</v>
      </c>
      <c r="O108" s="16">
        <v>10102</v>
      </c>
      <c r="P108" s="17">
        <v>12.04</v>
      </c>
      <c r="Q108" s="18">
        <v>24000</v>
      </c>
      <c r="R108" s="37">
        <f t="shared" si="1"/>
        <v>24000</v>
      </c>
      <c r="S108" s="18"/>
      <c r="U108" s="19" t="s">
        <v>96</v>
      </c>
    </row>
    <row r="109" spans="1:21" x14ac:dyDescent="0.3">
      <c r="A109" s="14" t="s">
        <v>322</v>
      </c>
      <c r="B109" s="14" t="s">
        <v>760</v>
      </c>
      <c r="C109" s="14" t="s">
        <v>761</v>
      </c>
      <c r="D109" s="14" t="s">
        <v>762</v>
      </c>
      <c r="E109" s="14" t="s">
        <v>763</v>
      </c>
      <c r="F109" s="14">
        <v>1</v>
      </c>
      <c r="G109" s="14" t="s">
        <v>764</v>
      </c>
      <c r="H109" s="14" t="s">
        <v>188</v>
      </c>
      <c r="I109" s="14" t="s">
        <v>92</v>
      </c>
      <c r="J109" s="14" t="s">
        <v>762</v>
      </c>
      <c r="K109" s="14" t="s">
        <v>763</v>
      </c>
      <c r="L109" s="23" t="s">
        <v>144</v>
      </c>
      <c r="M109" s="23" t="s">
        <v>145</v>
      </c>
      <c r="N109" s="23" t="s">
        <v>4075</v>
      </c>
      <c r="O109" s="16">
        <v>10103</v>
      </c>
      <c r="P109" s="17">
        <v>12.04</v>
      </c>
      <c r="Q109" s="18">
        <v>20000</v>
      </c>
      <c r="R109" s="37">
        <f t="shared" si="1"/>
        <v>20000</v>
      </c>
      <c r="S109" s="18"/>
      <c r="U109" s="19" t="s">
        <v>96</v>
      </c>
    </row>
    <row r="110" spans="1:21" x14ac:dyDescent="0.3">
      <c r="A110" s="14" t="s">
        <v>447</v>
      </c>
      <c r="B110" s="14" t="s">
        <v>765</v>
      </c>
      <c r="C110" s="14" t="s">
        <v>766</v>
      </c>
      <c r="D110" s="14" t="s">
        <v>767</v>
      </c>
      <c r="E110" s="14" t="s">
        <v>768</v>
      </c>
      <c r="F110" s="14">
        <v>1</v>
      </c>
      <c r="G110" s="14" t="s">
        <v>769</v>
      </c>
      <c r="H110" s="14" t="s">
        <v>143</v>
      </c>
      <c r="I110" s="14" t="s">
        <v>92</v>
      </c>
      <c r="J110" s="14" t="s">
        <v>770</v>
      </c>
      <c r="K110" s="14" t="s">
        <v>771</v>
      </c>
      <c r="L110" s="23" t="s">
        <v>144</v>
      </c>
      <c r="M110" s="23" t="s">
        <v>145</v>
      </c>
      <c r="N110" s="23" t="s">
        <v>4075</v>
      </c>
      <c r="O110" s="16">
        <v>10104</v>
      </c>
      <c r="P110" s="17">
        <v>12.04</v>
      </c>
      <c r="Q110" s="18">
        <v>16000</v>
      </c>
      <c r="R110" s="37">
        <f t="shared" si="1"/>
        <v>16000</v>
      </c>
      <c r="S110" s="18"/>
      <c r="U110" s="19" t="s">
        <v>96</v>
      </c>
    </row>
    <row r="111" spans="1:21" x14ac:dyDescent="0.3">
      <c r="A111" s="14" t="s">
        <v>772</v>
      </c>
      <c r="B111" s="14" t="s">
        <v>773</v>
      </c>
      <c r="C111" s="14" t="s">
        <v>774</v>
      </c>
      <c r="D111" s="14" t="s">
        <v>775</v>
      </c>
      <c r="E111" s="14" t="s">
        <v>776</v>
      </c>
      <c r="F111" s="14">
        <v>1</v>
      </c>
      <c r="G111" s="14" t="s">
        <v>777</v>
      </c>
      <c r="H111" s="14" t="s">
        <v>175</v>
      </c>
      <c r="I111" s="14" t="s">
        <v>778</v>
      </c>
      <c r="J111" s="14" t="s">
        <v>775</v>
      </c>
      <c r="K111" s="14" t="s">
        <v>776</v>
      </c>
      <c r="L111" s="23" t="s">
        <v>144</v>
      </c>
      <c r="M111" s="23" t="s">
        <v>145</v>
      </c>
      <c r="N111" s="23" t="s">
        <v>4075</v>
      </c>
      <c r="O111" s="16">
        <v>10105</v>
      </c>
      <c r="P111" s="17">
        <v>12.04</v>
      </c>
      <c r="Q111" s="18">
        <v>13500</v>
      </c>
      <c r="R111" s="37">
        <f t="shared" si="1"/>
        <v>13500</v>
      </c>
      <c r="S111" s="18"/>
      <c r="U111" s="19" t="s">
        <v>96</v>
      </c>
    </row>
    <row r="112" spans="1:21" x14ac:dyDescent="0.3">
      <c r="A112" s="14" t="s">
        <v>463</v>
      </c>
      <c r="B112" s="14" t="s">
        <v>779</v>
      </c>
      <c r="C112" s="14" t="s">
        <v>780</v>
      </c>
      <c r="D112" s="14" t="s">
        <v>781</v>
      </c>
      <c r="E112" s="14" t="s">
        <v>782</v>
      </c>
      <c r="F112" s="14">
        <v>1</v>
      </c>
      <c r="G112" s="14" t="s">
        <v>783</v>
      </c>
      <c r="H112" s="14" t="s">
        <v>160</v>
      </c>
      <c r="I112" s="14" t="s">
        <v>784</v>
      </c>
      <c r="J112" s="14" t="s">
        <v>785</v>
      </c>
      <c r="K112" s="14" t="s">
        <v>782</v>
      </c>
      <c r="L112" s="23" t="s">
        <v>144</v>
      </c>
      <c r="M112" s="23" t="s">
        <v>145</v>
      </c>
      <c r="N112" s="23" t="s">
        <v>4075</v>
      </c>
      <c r="O112" s="16">
        <v>10106</v>
      </c>
      <c r="P112" s="17">
        <v>12.04</v>
      </c>
      <c r="Q112" s="18">
        <v>24000</v>
      </c>
      <c r="R112" s="37">
        <f t="shared" si="1"/>
        <v>24000</v>
      </c>
      <c r="S112" s="18"/>
      <c r="U112" s="19" t="s">
        <v>96</v>
      </c>
    </row>
    <row r="113" spans="1:21" x14ac:dyDescent="0.3">
      <c r="A113" s="14" t="s">
        <v>786</v>
      </c>
      <c r="B113" s="14" t="s">
        <v>787</v>
      </c>
      <c r="C113" s="14" t="s">
        <v>788</v>
      </c>
      <c r="D113" s="14" t="s">
        <v>789</v>
      </c>
      <c r="E113" s="14" t="s">
        <v>790</v>
      </c>
      <c r="F113" s="14">
        <v>1</v>
      </c>
      <c r="G113" s="14" t="s">
        <v>791</v>
      </c>
      <c r="H113" s="14" t="s">
        <v>394</v>
      </c>
      <c r="I113" s="14" t="s">
        <v>92</v>
      </c>
      <c r="J113" s="14" t="s">
        <v>789</v>
      </c>
      <c r="K113" s="14" t="s">
        <v>790</v>
      </c>
      <c r="L113" s="23" t="s">
        <v>144</v>
      </c>
      <c r="M113" s="23" t="s">
        <v>145</v>
      </c>
      <c r="N113" s="23" t="s">
        <v>4075</v>
      </c>
      <c r="O113" s="16">
        <v>10107</v>
      </c>
      <c r="P113" s="17">
        <v>12.04</v>
      </c>
      <c r="Q113" s="18">
        <v>9500</v>
      </c>
      <c r="R113" s="37">
        <f t="shared" si="1"/>
        <v>9500</v>
      </c>
      <c r="S113" s="18"/>
      <c r="U113" s="19" t="s">
        <v>96</v>
      </c>
    </row>
    <row r="114" spans="1:21" x14ac:dyDescent="0.3">
      <c r="A114" s="14" t="s">
        <v>322</v>
      </c>
      <c r="B114" s="14" t="s">
        <v>792</v>
      </c>
      <c r="C114" s="14" t="s">
        <v>793</v>
      </c>
      <c r="D114" s="14" t="s">
        <v>794</v>
      </c>
      <c r="E114" s="14" t="s">
        <v>795</v>
      </c>
      <c r="F114" s="14">
        <v>1</v>
      </c>
      <c r="G114" s="14" t="s">
        <v>796</v>
      </c>
      <c r="H114" s="14" t="s">
        <v>394</v>
      </c>
      <c r="I114" s="14" t="s">
        <v>92</v>
      </c>
      <c r="J114" s="14" t="s">
        <v>794</v>
      </c>
      <c r="K114" s="14" t="s">
        <v>795</v>
      </c>
      <c r="L114" s="23" t="s">
        <v>144</v>
      </c>
      <c r="M114" s="23" t="s">
        <v>145</v>
      </c>
      <c r="N114" s="23" t="s">
        <v>4075</v>
      </c>
      <c r="O114" s="16">
        <v>10108</v>
      </c>
      <c r="P114" s="17">
        <v>12.04</v>
      </c>
      <c r="Q114" s="18">
        <v>9500</v>
      </c>
      <c r="R114" s="37">
        <f t="shared" si="1"/>
        <v>9500</v>
      </c>
      <c r="S114" s="18"/>
      <c r="U114" s="19" t="s">
        <v>96</v>
      </c>
    </row>
    <row r="115" spans="1:21" x14ac:dyDescent="0.3">
      <c r="A115" s="14" t="s">
        <v>516</v>
      </c>
      <c r="B115" s="14" t="s">
        <v>797</v>
      </c>
      <c r="C115" s="14" t="s">
        <v>798</v>
      </c>
      <c r="D115" s="14" t="s">
        <v>799</v>
      </c>
      <c r="E115" s="14" t="s">
        <v>800</v>
      </c>
      <c r="F115" s="14">
        <v>1</v>
      </c>
      <c r="G115" s="14" t="s">
        <v>801</v>
      </c>
      <c r="H115" s="14" t="s">
        <v>188</v>
      </c>
      <c r="I115" s="14" t="s">
        <v>92</v>
      </c>
      <c r="J115" s="14" t="s">
        <v>799</v>
      </c>
      <c r="K115" s="14" t="s">
        <v>800</v>
      </c>
      <c r="L115" s="23" t="s">
        <v>144</v>
      </c>
      <c r="M115" s="23" t="s">
        <v>145</v>
      </c>
      <c r="N115" s="23" t="s">
        <v>4075</v>
      </c>
      <c r="O115" s="16">
        <v>10109</v>
      </c>
      <c r="P115" s="17">
        <v>12.04</v>
      </c>
      <c r="Q115" s="18">
        <v>20000</v>
      </c>
      <c r="R115" s="37">
        <f t="shared" si="1"/>
        <v>20000</v>
      </c>
      <c r="S115" s="18"/>
      <c r="U115" s="19" t="s">
        <v>96</v>
      </c>
    </row>
    <row r="116" spans="1:21" x14ac:dyDescent="0.3">
      <c r="A116" s="14" t="s">
        <v>503</v>
      </c>
      <c r="B116" s="14" t="s">
        <v>802</v>
      </c>
      <c r="C116" s="14" t="s">
        <v>803</v>
      </c>
      <c r="D116" s="14" t="s">
        <v>804</v>
      </c>
      <c r="E116" s="14" t="s">
        <v>805</v>
      </c>
      <c r="F116" s="14">
        <v>1</v>
      </c>
      <c r="G116" s="14" t="s">
        <v>806</v>
      </c>
      <c r="H116" s="14" t="s">
        <v>194</v>
      </c>
      <c r="I116" s="14" t="s">
        <v>92</v>
      </c>
      <c r="J116" s="14" t="s">
        <v>804</v>
      </c>
      <c r="K116" s="14" t="s">
        <v>805</v>
      </c>
      <c r="L116" s="23" t="s">
        <v>144</v>
      </c>
      <c r="M116" s="23" t="s">
        <v>145</v>
      </c>
      <c r="N116" s="23" t="s">
        <v>4075</v>
      </c>
      <c r="O116" s="16">
        <v>10110</v>
      </c>
      <c r="P116" s="17">
        <v>12.04</v>
      </c>
      <c r="Q116" s="18">
        <v>8000</v>
      </c>
      <c r="R116" s="37">
        <f t="shared" si="1"/>
        <v>8000</v>
      </c>
      <c r="S116" s="18"/>
      <c r="U116" s="19" t="s">
        <v>96</v>
      </c>
    </row>
    <row r="117" spans="1:21" x14ac:dyDescent="0.3">
      <c r="A117" s="14" t="s">
        <v>807</v>
      </c>
      <c r="B117" s="14" t="s">
        <v>808</v>
      </c>
      <c r="C117" s="14" t="s">
        <v>809</v>
      </c>
      <c r="D117" s="14" t="s">
        <v>810</v>
      </c>
      <c r="E117" s="14" t="s">
        <v>811</v>
      </c>
      <c r="F117" s="14">
        <v>1</v>
      </c>
      <c r="G117" s="14" t="s">
        <v>812</v>
      </c>
      <c r="H117" s="14" t="s">
        <v>188</v>
      </c>
      <c r="I117" s="14" t="s">
        <v>92</v>
      </c>
      <c r="J117" s="14" t="s">
        <v>810</v>
      </c>
      <c r="K117" s="14" t="s">
        <v>811</v>
      </c>
      <c r="L117" s="23" t="s">
        <v>144</v>
      </c>
      <c r="M117" s="23" t="s">
        <v>145</v>
      </c>
      <c r="N117" s="23" t="s">
        <v>4075</v>
      </c>
      <c r="O117" s="16">
        <v>10111</v>
      </c>
      <c r="P117" s="17">
        <v>12.04</v>
      </c>
      <c r="Q117" s="18">
        <v>20000</v>
      </c>
      <c r="R117" s="37">
        <f t="shared" si="1"/>
        <v>20000</v>
      </c>
      <c r="S117" s="18"/>
      <c r="U117" s="19" t="s">
        <v>96</v>
      </c>
    </row>
    <row r="118" spans="1:21" x14ac:dyDescent="0.3">
      <c r="A118" s="14" t="s">
        <v>535</v>
      </c>
      <c r="B118" s="14" t="s">
        <v>813</v>
      </c>
      <c r="C118" s="14" t="s">
        <v>814</v>
      </c>
      <c r="D118" s="14" t="s">
        <v>815</v>
      </c>
      <c r="E118" s="14" t="s">
        <v>816</v>
      </c>
      <c r="F118" s="14">
        <v>1</v>
      </c>
      <c r="G118" s="14" t="s">
        <v>817</v>
      </c>
      <c r="H118" s="14" t="s">
        <v>143</v>
      </c>
      <c r="I118" s="14" t="s">
        <v>818</v>
      </c>
      <c r="J118" s="14" t="s">
        <v>815</v>
      </c>
      <c r="K118" s="14" t="s">
        <v>816</v>
      </c>
      <c r="L118" s="23" t="s">
        <v>144</v>
      </c>
      <c r="M118" s="23" t="s">
        <v>145</v>
      </c>
      <c r="N118" s="23" t="s">
        <v>4075</v>
      </c>
      <c r="O118" s="16">
        <v>10112</v>
      </c>
      <c r="P118" s="17">
        <v>12.04</v>
      </c>
      <c r="Q118" s="18">
        <v>16000</v>
      </c>
      <c r="R118" s="37">
        <f t="shared" si="1"/>
        <v>16000</v>
      </c>
      <c r="S118" s="18"/>
      <c r="U118" s="19" t="s">
        <v>96</v>
      </c>
    </row>
    <row r="119" spans="1:21" x14ac:dyDescent="0.3">
      <c r="A119" s="14" t="s">
        <v>819</v>
      </c>
      <c r="B119" s="14" t="s">
        <v>820</v>
      </c>
      <c r="C119" s="14" t="s">
        <v>821</v>
      </c>
      <c r="D119" s="14" t="s">
        <v>822</v>
      </c>
      <c r="E119" s="14" t="s">
        <v>823</v>
      </c>
      <c r="F119" s="14">
        <v>1</v>
      </c>
      <c r="G119" s="14" t="s">
        <v>824</v>
      </c>
      <c r="H119" s="14" t="s">
        <v>160</v>
      </c>
      <c r="I119" s="14" t="s">
        <v>92</v>
      </c>
      <c r="J119" s="14" t="s">
        <v>822</v>
      </c>
      <c r="K119" s="14" t="s">
        <v>823</v>
      </c>
      <c r="L119" s="23" t="s">
        <v>144</v>
      </c>
      <c r="M119" s="23" t="s">
        <v>145</v>
      </c>
      <c r="N119" s="23" t="s">
        <v>4075</v>
      </c>
      <c r="O119" s="16">
        <v>10113</v>
      </c>
      <c r="P119" s="17">
        <v>12.04</v>
      </c>
      <c r="Q119" s="18">
        <v>24000</v>
      </c>
      <c r="R119" s="37">
        <v>27000</v>
      </c>
      <c r="S119" s="18"/>
      <c r="T119" s="26" t="s">
        <v>587</v>
      </c>
      <c r="U119" s="19" t="s">
        <v>96</v>
      </c>
    </row>
    <row r="120" spans="1:21" x14ac:dyDescent="0.3">
      <c r="A120" s="14" t="s">
        <v>535</v>
      </c>
      <c r="B120" s="14" t="s">
        <v>825</v>
      </c>
      <c r="C120" s="14" t="s">
        <v>826</v>
      </c>
      <c r="D120" s="14" t="s">
        <v>827</v>
      </c>
      <c r="E120" s="14" t="s">
        <v>828</v>
      </c>
      <c r="F120" s="14">
        <v>1</v>
      </c>
      <c r="G120" s="14" t="s">
        <v>829</v>
      </c>
      <c r="H120" s="14" t="s">
        <v>175</v>
      </c>
      <c r="I120" s="14" t="s">
        <v>92</v>
      </c>
      <c r="J120" s="14" t="s">
        <v>827</v>
      </c>
      <c r="K120" s="14" t="s">
        <v>828</v>
      </c>
      <c r="L120" s="23" t="s">
        <v>144</v>
      </c>
      <c r="M120" s="23" t="s">
        <v>145</v>
      </c>
      <c r="N120" s="23" t="s">
        <v>4075</v>
      </c>
      <c r="O120" s="16">
        <v>10114</v>
      </c>
      <c r="P120" s="17">
        <v>12.04</v>
      </c>
      <c r="Q120" s="18">
        <v>13500</v>
      </c>
      <c r="R120" s="37">
        <f t="shared" si="1"/>
        <v>13500</v>
      </c>
      <c r="S120" s="18"/>
      <c r="U120" s="19" t="s">
        <v>96</v>
      </c>
    </row>
    <row r="121" spans="1:21" x14ac:dyDescent="0.3">
      <c r="A121" s="14" t="s">
        <v>830</v>
      </c>
      <c r="B121" s="14" t="s">
        <v>831</v>
      </c>
      <c r="C121" s="14" t="s">
        <v>832</v>
      </c>
      <c r="D121" s="14" t="s">
        <v>833</v>
      </c>
      <c r="E121" s="14" t="s">
        <v>834</v>
      </c>
      <c r="F121" s="14">
        <v>1</v>
      </c>
      <c r="G121" s="14" t="s">
        <v>835</v>
      </c>
      <c r="H121" s="14" t="s">
        <v>182</v>
      </c>
      <c r="I121" s="14" t="s">
        <v>92</v>
      </c>
      <c r="J121" s="14" t="s">
        <v>833</v>
      </c>
      <c r="K121" s="14" t="s">
        <v>834</v>
      </c>
      <c r="L121" s="23" t="s">
        <v>144</v>
      </c>
      <c r="M121" s="23" t="s">
        <v>145</v>
      </c>
      <c r="N121" s="23" t="s">
        <v>4075</v>
      </c>
      <c r="O121" s="16">
        <v>10115</v>
      </c>
      <c r="P121" s="17">
        <v>12.04</v>
      </c>
      <c r="Q121" s="18">
        <v>9000</v>
      </c>
      <c r="R121" s="37">
        <f t="shared" si="1"/>
        <v>9000</v>
      </c>
      <c r="S121" s="18"/>
      <c r="U121" s="19" t="s">
        <v>96</v>
      </c>
    </row>
    <row r="122" spans="1:21" x14ac:dyDescent="0.3">
      <c r="A122" s="14" t="s">
        <v>528</v>
      </c>
      <c r="B122" s="14" t="s">
        <v>836</v>
      </c>
      <c r="C122" s="14" t="s">
        <v>837</v>
      </c>
      <c r="D122" s="14" t="s">
        <v>838</v>
      </c>
      <c r="E122" s="14" t="s">
        <v>839</v>
      </c>
      <c r="F122" s="14">
        <v>1</v>
      </c>
      <c r="G122" s="14" t="s">
        <v>840</v>
      </c>
      <c r="H122" s="14" t="s">
        <v>143</v>
      </c>
      <c r="I122" s="14" t="s">
        <v>841</v>
      </c>
      <c r="J122" s="14" t="s">
        <v>838</v>
      </c>
      <c r="K122" s="14" t="s">
        <v>839</v>
      </c>
      <c r="L122" s="23" t="s">
        <v>144</v>
      </c>
      <c r="M122" s="23" t="s">
        <v>145</v>
      </c>
      <c r="N122" s="23" t="s">
        <v>4075</v>
      </c>
      <c r="O122" s="16">
        <v>10116</v>
      </c>
      <c r="P122" s="17">
        <v>12.04</v>
      </c>
      <c r="Q122" s="18">
        <v>16000</v>
      </c>
      <c r="R122" s="37">
        <f t="shared" si="1"/>
        <v>16000</v>
      </c>
      <c r="S122" s="18"/>
      <c r="U122" s="19" t="s">
        <v>96</v>
      </c>
    </row>
    <row r="123" spans="1:21" x14ac:dyDescent="0.3">
      <c r="A123" s="14" t="s">
        <v>322</v>
      </c>
      <c r="B123" s="14" t="s">
        <v>842</v>
      </c>
      <c r="C123" s="14" t="s">
        <v>843</v>
      </c>
      <c r="D123" s="14" t="s">
        <v>844</v>
      </c>
      <c r="E123" s="14" t="s">
        <v>845</v>
      </c>
      <c r="F123" s="14">
        <v>1</v>
      </c>
      <c r="G123" s="14" t="s">
        <v>846</v>
      </c>
      <c r="H123" s="14" t="s">
        <v>152</v>
      </c>
      <c r="I123" s="14" t="s">
        <v>847</v>
      </c>
      <c r="J123" s="14" t="s">
        <v>844</v>
      </c>
      <c r="K123" s="14" t="s">
        <v>845</v>
      </c>
      <c r="L123" s="23" t="s">
        <v>144</v>
      </c>
      <c r="M123" s="23" t="s">
        <v>145</v>
      </c>
      <c r="N123" s="23" t="s">
        <v>4075</v>
      </c>
      <c r="O123" s="16">
        <v>10117</v>
      </c>
      <c r="P123" s="17">
        <v>12.04</v>
      </c>
      <c r="Q123" s="18">
        <v>11500</v>
      </c>
      <c r="R123" s="37">
        <f t="shared" si="1"/>
        <v>11500</v>
      </c>
      <c r="S123" s="18"/>
      <c r="U123" s="19" t="s">
        <v>96</v>
      </c>
    </row>
    <row r="124" spans="1:21" x14ac:dyDescent="0.3">
      <c r="A124" s="14" t="s">
        <v>328</v>
      </c>
      <c r="B124" s="14" t="s">
        <v>848</v>
      </c>
      <c r="C124" s="14" t="s">
        <v>849</v>
      </c>
      <c r="D124" s="14" t="s">
        <v>850</v>
      </c>
      <c r="E124" s="14" t="s">
        <v>851</v>
      </c>
      <c r="F124" s="14">
        <v>1</v>
      </c>
      <c r="G124" s="14" t="s">
        <v>852</v>
      </c>
      <c r="H124" s="14" t="s">
        <v>853</v>
      </c>
      <c r="I124" s="14" t="s">
        <v>92</v>
      </c>
      <c r="J124" s="14" t="s">
        <v>850</v>
      </c>
      <c r="K124" s="14" t="s">
        <v>851</v>
      </c>
      <c r="L124" s="23" t="s">
        <v>144</v>
      </c>
      <c r="M124" s="23" t="s">
        <v>145</v>
      </c>
      <c r="N124" s="23" t="s">
        <v>4075</v>
      </c>
      <c r="O124" s="16">
        <v>10118</v>
      </c>
      <c r="P124" s="17">
        <v>12.04</v>
      </c>
      <c r="Q124" s="18">
        <v>48000</v>
      </c>
      <c r="R124" s="37">
        <f t="shared" si="1"/>
        <v>48000</v>
      </c>
      <c r="S124" s="18"/>
      <c r="U124" s="19" t="s">
        <v>96</v>
      </c>
    </row>
    <row r="125" spans="1:21" x14ac:dyDescent="0.3">
      <c r="A125" s="14" t="s">
        <v>854</v>
      </c>
      <c r="B125" s="14" t="s">
        <v>855</v>
      </c>
      <c r="C125" s="14" t="s">
        <v>856</v>
      </c>
      <c r="D125" s="14" t="s">
        <v>857</v>
      </c>
      <c r="E125" s="14" t="s">
        <v>858</v>
      </c>
      <c r="F125" s="14">
        <v>1</v>
      </c>
      <c r="G125" s="14" t="s">
        <v>859</v>
      </c>
      <c r="H125" s="14" t="s">
        <v>860</v>
      </c>
      <c r="I125" s="14" t="s">
        <v>92</v>
      </c>
      <c r="J125" s="14" t="s">
        <v>857</v>
      </c>
      <c r="K125" s="14" t="s">
        <v>858</v>
      </c>
      <c r="L125" s="21" t="s">
        <v>135</v>
      </c>
      <c r="M125" s="21" t="s">
        <v>136</v>
      </c>
      <c r="N125" s="22" t="s">
        <v>95</v>
      </c>
      <c r="O125" s="16">
        <v>10119</v>
      </c>
      <c r="P125" s="17">
        <v>12.05</v>
      </c>
      <c r="Q125" s="18">
        <v>13500</v>
      </c>
      <c r="R125" s="37">
        <f t="shared" si="1"/>
        <v>13500</v>
      </c>
      <c r="S125" s="18"/>
      <c r="U125" s="19" t="s">
        <v>96</v>
      </c>
    </row>
    <row r="126" spans="1:21" x14ac:dyDescent="0.3">
      <c r="A126" s="14" t="s">
        <v>854</v>
      </c>
      <c r="B126" s="14" t="s">
        <v>861</v>
      </c>
      <c r="C126" s="14" t="s">
        <v>862</v>
      </c>
      <c r="D126" s="14" t="s">
        <v>863</v>
      </c>
      <c r="E126" s="14" t="s">
        <v>864</v>
      </c>
      <c r="F126" s="14">
        <v>1</v>
      </c>
      <c r="G126" s="14" t="s">
        <v>865</v>
      </c>
      <c r="H126" s="20" t="s">
        <v>314</v>
      </c>
      <c r="I126" s="14" t="s">
        <v>92</v>
      </c>
      <c r="J126" s="14" t="s">
        <v>863</v>
      </c>
      <c r="K126" s="14" t="s">
        <v>864</v>
      </c>
      <c r="L126" s="21" t="s">
        <v>135</v>
      </c>
      <c r="M126" s="21" t="s">
        <v>136</v>
      </c>
      <c r="N126" s="22" t="s">
        <v>95</v>
      </c>
      <c r="O126" s="16">
        <v>10120</v>
      </c>
      <c r="P126" s="17">
        <v>12.05</v>
      </c>
      <c r="Q126" s="18">
        <v>9500</v>
      </c>
      <c r="R126" s="37">
        <f t="shared" si="1"/>
        <v>9500</v>
      </c>
      <c r="S126" s="18"/>
      <c r="U126" s="19" t="s">
        <v>96</v>
      </c>
    </row>
    <row r="127" spans="1:21" x14ac:dyDescent="0.3">
      <c r="A127" s="14" t="s">
        <v>866</v>
      </c>
      <c r="B127" s="14" t="s">
        <v>867</v>
      </c>
      <c r="C127" s="14" t="s">
        <v>868</v>
      </c>
      <c r="D127" s="14" t="s">
        <v>869</v>
      </c>
      <c r="E127" s="14" t="s">
        <v>870</v>
      </c>
      <c r="F127" s="14">
        <v>1</v>
      </c>
      <c r="G127" s="14" t="s">
        <v>871</v>
      </c>
      <c r="H127" s="14" t="s">
        <v>394</v>
      </c>
      <c r="I127" s="14" t="s">
        <v>872</v>
      </c>
      <c r="J127" s="14" t="s">
        <v>869</v>
      </c>
      <c r="K127" s="14" t="s">
        <v>870</v>
      </c>
      <c r="L127" s="23" t="s">
        <v>144</v>
      </c>
      <c r="M127" s="23" t="s">
        <v>145</v>
      </c>
      <c r="N127" s="23" t="s">
        <v>4075</v>
      </c>
      <c r="O127" s="16">
        <v>10121</v>
      </c>
      <c r="P127" s="17">
        <v>12.05</v>
      </c>
      <c r="Q127" s="18">
        <v>9500</v>
      </c>
      <c r="R127" s="37">
        <f t="shared" si="1"/>
        <v>9500</v>
      </c>
      <c r="S127" s="18"/>
      <c r="U127" s="19" t="s">
        <v>96</v>
      </c>
    </row>
    <row r="128" spans="1:21" x14ac:dyDescent="0.3">
      <c r="A128" s="14" t="s">
        <v>873</v>
      </c>
      <c r="B128" s="14" t="s">
        <v>874</v>
      </c>
      <c r="C128" s="14" t="s">
        <v>875</v>
      </c>
      <c r="D128" s="14" t="s">
        <v>876</v>
      </c>
      <c r="E128" s="14" t="s">
        <v>877</v>
      </c>
      <c r="F128" s="25">
        <v>3</v>
      </c>
      <c r="G128" s="14" t="s">
        <v>878</v>
      </c>
      <c r="H128" s="14" t="s">
        <v>188</v>
      </c>
      <c r="I128" s="14" t="s">
        <v>92</v>
      </c>
      <c r="J128" s="14" t="s">
        <v>876</v>
      </c>
      <c r="K128" s="14" t="s">
        <v>877</v>
      </c>
      <c r="L128" s="23" t="s">
        <v>144</v>
      </c>
      <c r="M128" s="23" t="s">
        <v>145</v>
      </c>
      <c r="N128" s="23" t="s">
        <v>4075</v>
      </c>
      <c r="O128" s="16">
        <v>10122</v>
      </c>
      <c r="P128" s="17">
        <v>12.05</v>
      </c>
      <c r="Q128" s="18">
        <v>20000</v>
      </c>
      <c r="R128" s="37">
        <f t="shared" si="1"/>
        <v>60000</v>
      </c>
      <c r="S128" s="18"/>
      <c r="U128" s="19" t="s">
        <v>96</v>
      </c>
    </row>
    <row r="129" spans="1:21" x14ac:dyDescent="0.3">
      <c r="A129" s="14" t="s">
        <v>879</v>
      </c>
      <c r="B129" s="14" t="s">
        <v>880</v>
      </c>
      <c r="C129" s="14" t="s">
        <v>881</v>
      </c>
      <c r="D129" s="14" t="s">
        <v>882</v>
      </c>
      <c r="E129" s="14" t="s">
        <v>883</v>
      </c>
      <c r="F129" s="14">
        <v>1</v>
      </c>
      <c r="G129" s="14" t="s">
        <v>884</v>
      </c>
      <c r="H129" s="14" t="s">
        <v>182</v>
      </c>
      <c r="I129" s="14" t="s">
        <v>885</v>
      </c>
      <c r="J129" s="14" t="s">
        <v>882</v>
      </c>
      <c r="K129" s="14" t="s">
        <v>883</v>
      </c>
      <c r="L129" s="23" t="s">
        <v>144</v>
      </c>
      <c r="M129" s="23" t="s">
        <v>145</v>
      </c>
      <c r="N129" s="23" t="s">
        <v>4075</v>
      </c>
      <c r="O129" s="16">
        <v>10123</v>
      </c>
      <c r="P129" s="17">
        <v>12.05</v>
      </c>
      <c r="Q129" s="18">
        <v>9000</v>
      </c>
      <c r="R129" s="37">
        <f t="shared" si="1"/>
        <v>9000</v>
      </c>
      <c r="S129" s="18"/>
      <c r="U129" s="19" t="s">
        <v>96</v>
      </c>
    </row>
    <row r="130" spans="1:21" x14ac:dyDescent="0.3">
      <c r="A130" s="14" t="s">
        <v>873</v>
      </c>
      <c r="B130" s="14" t="s">
        <v>886</v>
      </c>
      <c r="C130" s="14" t="s">
        <v>887</v>
      </c>
      <c r="D130" s="14" t="s">
        <v>888</v>
      </c>
      <c r="E130" s="14" t="s">
        <v>889</v>
      </c>
      <c r="F130" s="14">
        <v>1</v>
      </c>
      <c r="G130" s="14" t="s">
        <v>890</v>
      </c>
      <c r="H130" s="14" t="s">
        <v>160</v>
      </c>
      <c r="I130" s="14" t="s">
        <v>92</v>
      </c>
      <c r="J130" s="14" t="s">
        <v>888</v>
      </c>
      <c r="K130" s="14" t="s">
        <v>889</v>
      </c>
      <c r="L130" s="23" t="s">
        <v>144</v>
      </c>
      <c r="M130" s="23" t="s">
        <v>145</v>
      </c>
      <c r="N130" s="23" t="s">
        <v>4075</v>
      </c>
      <c r="O130" s="16">
        <v>10124</v>
      </c>
      <c r="P130" s="17">
        <v>12.05</v>
      </c>
      <c r="Q130" s="18">
        <v>24000</v>
      </c>
      <c r="R130" s="37">
        <f t="shared" si="1"/>
        <v>24000</v>
      </c>
      <c r="S130" s="18"/>
      <c r="U130" s="19" t="s">
        <v>96</v>
      </c>
    </row>
    <row r="131" spans="1:21" x14ac:dyDescent="0.3">
      <c r="A131" s="14" t="s">
        <v>891</v>
      </c>
      <c r="B131" s="14" t="s">
        <v>892</v>
      </c>
      <c r="C131" s="14" t="s">
        <v>893</v>
      </c>
      <c r="D131" s="14" t="s">
        <v>894</v>
      </c>
      <c r="E131" s="14" t="s">
        <v>895</v>
      </c>
      <c r="F131" s="14">
        <v>1</v>
      </c>
      <c r="G131" s="14" t="s">
        <v>896</v>
      </c>
      <c r="H131" s="14" t="s">
        <v>143</v>
      </c>
      <c r="I131" s="14" t="s">
        <v>92</v>
      </c>
      <c r="J131" s="14" t="s">
        <v>894</v>
      </c>
      <c r="K131" s="14" t="s">
        <v>895</v>
      </c>
      <c r="L131" s="23" t="s">
        <v>144</v>
      </c>
      <c r="M131" s="23" t="s">
        <v>145</v>
      </c>
      <c r="N131" s="23" t="s">
        <v>4075</v>
      </c>
      <c r="O131" s="16">
        <v>10125</v>
      </c>
      <c r="P131" s="17">
        <v>12.05</v>
      </c>
      <c r="Q131" s="18">
        <v>16000</v>
      </c>
      <c r="R131" s="37">
        <f t="shared" si="1"/>
        <v>16000</v>
      </c>
      <c r="S131" s="18"/>
      <c r="U131" s="19" t="s">
        <v>96</v>
      </c>
    </row>
    <row r="132" spans="1:21" x14ac:dyDescent="0.3">
      <c r="A132" s="14" t="s">
        <v>897</v>
      </c>
      <c r="B132" s="14" t="s">
        <v>898</v>
      </c>
      <c r="C132" s="14" t="s">
        <v>899</v>
      </c>
      <c r="D132" s="14" t="s">
        <v>900</v>
      </c>
      <c r="E132" s="14" t="s">
        <v>901</v>
      </c>
      <c r="F132" s="14">
        <v>1</v>
      </c>
      <c r="G132" s="14" t="s">
        <v>902</v>
      </c>
      <c r="H132" s="14" t="s">
        <v>160</v>
      </c>
      <c r="I132" s="14" t="s">
        <v>92</v>
      </c>
      <c r="J132" s="14" t="s">
        <v>900</v>
      </c>
      <c r="K132" s="14" t="s">
        <v>901</v>
      </c>
      <c r="L132" s="23" t="s">
        <v>144</v>
      </c>
      <c r="M132" s="23" t="s">
        <v>145</v>
      </c>
      <c r="N132" s="23" t="s">
        <v>4075</v>
      </c>
      <c r="O132" s="16">
        <v>10126</v>
      </c>
      <c r="P132" s="17">
        <v>12.05</v>
      </c>
      <c r="Q132" s="18">
        <v>24000</v>
      </c>
      <c r="R132" s="37">
        <f t="shared" si="1"/>
        <v>24000</v>
      </c>
      <c r="S132" s="18"/>
      <c r="U132" s="19" t="s">
        <v>96</v>
      </c>
    </row>
    <row r="133" spans="1:21" x14ac:dyDescent="0.3">
      <c r="A133" s="14" t="s">
        <v>903</v>
      </c>
      <c r="B133" s="14" t="s">
        <v>904</v>
      </c>
      <c r="C133" s="14" t="s">
        <v>905</v>
      </c>
      <c r="D133" s="14" t="s">
        <v>906</v>
      </c>
      <c r="E133" s="14" t="s">
        <v>907</v>
      </c>
      <c r="F133" s="14">
        <v>1</v>
      </c>
      <c r="G133" s="14" t="s">
        <v>908</v>
      </c>
      <c r="H133" s="14" t="s">
        <v>160</v>
      </c>
      <c r="I133" s="14" t="s">
        <v>92</v>
      </c>
      <c r="J133" s="14" t="s">
        <v>906</v>
      </c>
      <c r="K133" s="14" t="s">
        <v>907</v>
      </c>
      <c r="L133" s="23" t="s">
        <v>144</v>
      </c>
      <c r="M133" s="23" t="s">
        <v>145</v>
      </c>
      <c r="N133" s="23" t="s">
        <v>4075</v>
      </c>
      <c r="O133" s="16">
        <v>10127</v>
      </c>
      <c r="P133" s="17">
        <v>12.05</v>
      </c>
      <c r="Q133" s="18">
        <v>24000</v>
      </c>
      <c r="R133" s="37">
        <f t="shared" si="1"/>
        <v>24000</v>
      </c>
      <c r="S133" s="18"/>
      <c r="U133" s="19" t="s">
        <v>96</v>
      </c>
    </row>
    <row r="134" spans="1:21" x14ac:dyDescent="0.3">
      <c r="A134" s="14" t="s">
        <v>909</v>
      </c>
      <c r="B134" s="14" t="s">
        <v>910</v>
      </c>
      <c r="C134" s="14" t="s">
        <v>911</v>
      </c>
      <c r="D134" s="14" t="s">
        <v>912</v>
      </c>
      <c r="E134" s="14" t="s">
        <v>913</v>
      </c>
      <c r="F134" s="14">
        <v>1</v>
      </c>
      <c r="G134" s="14" t="s">
        <v>914</v>
      </c>
      <c r="H134" s="14" t="s">
        <v>182</v>
      </c>
      <c r="I134" s="14" t="s">
        <v>915</v>
      </c>
      <c r="J134" s="14" t="s">
        <v>916</v>
      </c>
      <c r="K134" s="14" t="s">
        <v>913</v>
      </c>
      <c r="L134" s="23" t="s">
        <v>144</v>
      </c>
      <c r="M134" s="23" t="s">
        <v>145</v>
      </c>
      <c r="N134" s="23" t="s">
        <v>4075</v>
      </c>
      <c r="O134" s="16">
        <v>10128</v>
      </c>
      <c r="P134" s="17">
        <v>12.05</v>
      </c>
      <c r="Q134" s="18">
        <v>9000</v>
      </c>
      <c r="R134" s="37">
        <f t="shared" si="1"/>
        <v>9000</v>
      </c>
      <c r="S134" s="18"/>
      <c r="U134" s="19" t="s">
        <v>96</v>
      </c>
    </row>
    <row r="135" spans="1:21" x14ac:dyDescent="0.3">
      <c r="A135" s="14" t="s">
        <v>891</v>
      </c>
      <c r="B135" s="14" t="s">
        <v>917</v>
      </c>
      <c r="C135" s="14" t="s">
        <v>918</v>
      </c>
      <c r="D135" s="14" t="s">
        <v>919</v>
      </c>
      <c r="E135" s="14" t="s">
        <v>920</v>
      </c>
      <c r="F135" s="14">
        <v>1</v>
      </c>
      <c r="G135" s="14" t="s">
        <v>921</v>
      </c>
      <c r="H135" s="14" t="s">
        <v>152</v>
      </c>
      <c r="I135" s="14" t="s">
        <v>922</v>
      </c>
      <c r="J135" s="14" t="s">
        <v>919</v>
      </c>
      <c r="K135" s="14" t="s">
        <v>920</v>
      </c>
      <c r="L135" s="23" t="s">
        <v>144</v>
      </c>
      <c r="M135" s="23" t="s">
        <v>145</v>
      </c>
      <c r="N135" s="23" t="s">
        <v>4075</v>
      </c>
      <c r="O135" s="16">
        <v>10129</v>
      </c>
      <c r="P135" s="17">
        <v>12.05</v>
      </c>
      <c r="Q135" s="18">
        <v>11500</v>
      </c>
      <c r="R135" s="37">
        <f t="shared" ref="R135:R198" si="2">Q135*F135</f>
        <v>11500</v>
      </c>
      <c r="S135" s="18"/>
      <c r="U135" s="19" t="s">
        <v>96</v>
      </c>
    </row>
    <row r="136" spans="1:21" x14ac:dyDescent="0.3">
      <c r="A136" s="14" t="s">
        <v>923</v>
      </c>
      <c r="B136" s="14" t="s">
        <v>924</v>
      </c>
      <c r="C136" s="14" t="s">
        <v>925</v>
      </c>
      <c r="D136" s="14" t="s">
        <v>926</v>
      </c>
      <c r="E136" s="14" t="s">
        <v>927</v>
      </c>
      <c r="F136" s="14">
        <v>1</v>
      </c>
      <c r="G136" s="14" t="s">
        <v>928</v>
      </c>
      <c r="H136" s="14" t="s">
        <v>167</v>
      </c>
      <c r="I136" s="14" t="s">
        <v>403</v>
      </c>
      <c r="J136" s="14" t="s">
        <v>926</v>
      </c>
      <c r="K136" s="14" t="s">
        <v>927</v>
      </c>
      <c r="L136" s="23" t="s">
        <v>144</v>
      </c>
      <c r="M136" s="23" t="s">
        <v>145</v>
      </c>
      <c r="N136" s="23" t="s">
        <v>4075</v>
      </c>
      <c r="O136" s="16">
        <v>10130</v>
      </c>
      <c r="P136" s="17">
        <v>12.05</v>
      </c>
      <c r="Q136" s="18">
        <v>6800</v>
      </c>
      <c r="R136" s="37">
        <f t="shared" si="2"/>
        <v>6800</v>
      </c>
      <c r="S136" s="18"/>
      <c r="U136" s="19" t="s">
        <v>96</v>
      </c>
    </row>
    <row r="137" spans="1:21" x14ac:dyDescent="0.3">
      <c r="A137" s="14" t="s">
        <v>929</v>
      </c>
      <c r="B137" s="14" t="s">
        <v>930</v>
      </c>
      <c r="C137" s="14" t="s">
        <v>931</v>
      </c>
      <c r="D137" s="14" t="s">
        <v>932</v>
      </c>
      <c r="E137" s="14" t="s">
        <v>933</v>
      </c>
      <c r="F137" s="14">
        <v>1</v>
      </c>
      <c r="G137" s="14" t="s">
        <v>934</v>
      </c>
      <c r="H137" s="14" t="s">
        <v>160</v>
      </c>
      <c r="I137" s="14" t="s">
        <v>92</v>
      </c>
      <c r="J137" s="14" t="s">
        <v>932</v>
      </c>
      <c r="K137" s="14" t="s">
        <v>933</v>
      </c>
      <c r="L137" s="23" t="s">
        <v>144</v>
      </c>
      <c r="M137" s="23" t="s">
        <v>145</v>
      </c>
      <c r="N137" s="23" t="s">
        <v>4075</v>
      </c>
      <c r="O137" s="16">
        <v>10131</v>
      </c>
      <c r="P137" s="17">
        <v>12.05</v>
      </c>
      <c r="Q137" s="18">
        <v>24000</v>
      </c>
      <c r="R137" s="37">
        <f t="shared" si="2"/>
        <v>24000</v>
      </c>
      <c r="S137" s="18"/>
      <c r="U137" s="19" t="s">
        <v>96</v>
      </c>
    </row>
    <row r="138" spans="1:21" x14ac:dyDescent="0.3">
      <c r="A138" s="14" t="s">
        <v>935</v>
      </c>
      <c r="B138" s="14" t="s">
        <v>936</v>
      </c>
      <c r="C138" s="14" t="s">
        <v>937</v>
      </c>
      <c r="D138" s="14" t="s">
        <v>938</v>
      </c>
      <c r="E138" s="14" t="s">
        <v>939</v>
      </c>
      <c r="F138" s="14">
        <v>1</v>
      </c>
      <c r="G138" s="14" t="s">
        <v>940</v>
      </c>
      <c r="H138" s="14" t="s">
        <v>441</v>
      </c>
      <c r="I138" s="14" t="s">
        <v>941</v>
      </c>
      <c r="J138" s="14" t="s">
        <v>938</v>
      </c>
      <c r="K138" s="14" t="s">
        <v>939</v>
      </c>
      <c r="L138" s="23" t="s">
        <v>144</v>
      </c>
      <c r="M138" s="23" t="s">
        <v>145</v>
      </c>
      <c r="N138" s="23" t="s">
        <v>4075</v>
      </c>
      <c r="O138" s="16">
        <v>10132</v>
      </c>
      <c r="P138" s="17">
        <v>12.05</v>
      </c>
      <c r="Q138" s="18">
        <v>40000</v>
      </c>
      <c r="R138" s="37">
        <f t="shared" si="2"/>
        <v>40000</v>
      </c>
      <c r="S138" s="18"/>
      <c r="U138" s="19" t="s">
        <v>96</v>
      </c>
    </row>
    <row r="139" spans="1:21" x14ac:dyDescent="0.3">
      <c r="A139" s="14" t="s">
        <v>942</v>
      </c>
      <c r="B139" s="14" t="s">
        <v>943</v>
      </c>
      <c r="C139" s="14" t="s">
        <v>944</v>
      </c>
      <c r="D139" s="14" t="s">
        <v>945</v>
      </c>
      <c r="E139" s="14" t="s">
        <v>946</v>
      </c>
      <c r="F139" s="14">
        <v>1</v>
      </c>
      <c r="G139" s="14" t="s">
        <v>947</v>
      </c>
      <c r="H139" s="14" t="s">
        <v>394</v>
      </c>
      <c r="I139" s="14" t="s">
        <v>948</v>
      </c>
      <c r="J139" s="14" t="s">
        <v>945</v>
      </c>
      <c r="K139" s="14" t="s">
        <v>946</v>
      </c>
      <c r="L139" s="23" t="s">
        <v>144</v>
      </c>
      <c r="M139" s="23" t="s">
        <v>145</v>
      </c>
      <c r="N139" s="23" t="s">
        <v>4075</v>
      </c>
      <c r="O139" s="16">
        <v>10133</v>
      </c>
      <c r="P139" s="17">
        <v>12.05</v>
      </c>
      <c r="Q139" s="18">
        <v>9500</v>
      </c>
      <c r="R139" s="37">
        <f t="shared" si="2"/>
        <v>9500</v>
      </c>
      <c r="S139" s="18"/>
      <c r="U139" s="19" t="s">
        <v>96</v>
      </c>
    </row>
    <row r="140" spans="1:21" x14ac:dyDescent="0.3">
      <c r="A140" s="14" t="s">
        <v>873</v>
      </c>
      <c r="B140" s="14" t="s">
        <v>949</v>
      </c>
      <c r="C140" s="14" t="s">
        <v>950</v>
      </c>
      <c r="D140" s="14" t="s">
        <v>951</v>
      </c>
      <c r="E140" s="14" t="s">
        <v>952</v>
      </c>
      <c r="F140" s="14">
        <v>1</v>
      </c>
      <c r="G140" s="14" t="s">
        <v>953</v>
      </c>
      <c r="H140" s="14" t="s">
        <v>160</v>
      </c>
      <c r="I140" s="14" t="s">
        <v>954</v>
      </c>
      <c r="J140" s="14" t="s">
        <v>951</v>
      </c>
      <c r="K140" s="14" t="s">
        <v>952</v>
      </c>
      <c r="L140" s="23" t="s">
        <v>144</v>
      </c>
      <c r="M140" s="23" t="s">
        <v>145</v>
      </c>
      <c r="N140" s="23" t="s">
        <v>4075</v>
      </c>
      <c r="O140" s="16">
        <v>10134</v>
      </c>
      <c r="P140" s="17">
        <v>12.05</v>
      </c>
      <c r="Q140" s="18">
        <v>24000</v>
      </c>
      <c r="R140" s="37">
        <f t="shared" si="2"/>
        <v>24000</v>
      </c>
      <c r="S140" s="18"/>
      <c r="U140" s="19" t="s">
        <v>96</v>
      </c>
    </row>
    <row r="141" spans="1:21" x14ac:dyDescent="0.3">
      <c r="A141" s="14" t="s">
        <v>891</v>
      </c>
      <c r="B141" s="14" t="s">
        <v>955</v>
      </c>
      <c r="C141" s="14" t="s">
        <v>956</v>
      </c>
      <c r="D141" s="14" t="s">
        <v>957</v>
      </c>
      <c r="E141" s="14" t="s">
        <v>958</v>
      </c>
      <c r="F141" s="14">
        <v>1</v>
      </c>
      <c r="G141" s="14" t="s">
        <v>959</v>
      </c>
      <c r="H141" s="14" t="s">
        <v>160</v>
      </c>
      <c r="I141" s="14" t="s">
        <v>960</v>
      </c>
      <c r="J141" s="14" t="s">
        <v>957</v>
      </c>
      <c r="K141" s="14" t="s">
        <v>958</v>
      </c>
      <c r="L141" s="23" t="s">
        <v>144</v>
      </c>
      <c r="M141" s="23" t="s">
        <v>145</v>
      </c>
      <c r="N141" s="23" t="s">
        <v>4075</v>
      </c>
      <c r="O141" s="16">
        <v>10135</v>
      </c>
      <c r="P141" s="17">
        <v>12.05</v>
      </c>
      <c r="Q141" s="18">
        <v>24000</v>
      </c>
      <c r="R141" s="37">
        <f t="shared" si="2"/>
        <v>24000</v>
      </c>
      <c r="S141" s="18"/>
      <c r="U141" s="19" t="s">
        <v>96</v>
      </c>
    </row>
    <row r="142" spans="1:21" x14ac:dyDescent="0.3">
      <c r="A142" s="14" t="s">
        <v>961</v>
      </c>
      <c r="B142" s="14" t="s">
        <v>962</v>
      </c>
      <c r="C142" s="14" t="s">
        <v>963</v>
      </c>
      <c r="D142" s="14" t="s">
        <v>964</v>
      </c>
      <c r="E142" s="14" t="s">
        <v>965</v>
      </c>
      <c r="F142" s="14">
        <v>1</v>
      </c>
      <c r="G142" s="14" t="s">
        <v>966</v>
      </c>
      <c r="H142" s="14" t="s">
        <v>175</v>
      </c>
      <c r="I142" s="14" t="s">
        <v>92</v>
      </c>
      <c r="J142" s="14" t="s">
        <v>964</v>
      </c>
      <c r="K142" s="14" t="s">
        <v>967</v>
      </c>
      <c r="L142" s="23" t="s">
        <v>144</v>
      </c>
      <c r="M142" s="23" t="s">
        <v>145</v>
      </c>
      <c r="N142" s="23" t="s">
        <v>4075</v>
      </c>
      <c r="O142" s="16">
        <v>10136</v>
      </c>
      <c r="P142" s="17">
        <v>12.05</v>
      </c>
      <c r="Q142" s="18">
        <v>13500</v>
      </c>
      <c r="R142" s="37">
        <f t="shared" si="2"/>
        <v>13500</v>
      </c>
      <c r="S142" s="18"/>
      <c r="U142" s="19" t="s">
        <v>96</v>
      </c>
    </row>
    <row r="143" spans="1:21" x14ac:dyDescent="0.3">
      <c r="A143" s="14" t="s">
        <v>968</v>
      </c>
      <c r="B143" s="14" t="s">
        <v>969</v>
      </c>
      <c r="C143" s="14" t="s">
        <v>970</v>
      </c>
      <c r="D143" s="14" t="s">
        <v>971</v>
      </c>
      <c r="E143" s="14" t="s">
        <v>972</v>
      </c>
      <c r="F143" s="14">
        <v>1</v>
      </c>
      <c r="G143" s="14" t="s">
        <v>973</v>
      </c>
      <c r="H143" s="14" t="s">
        <v>853</v>
      </c>
      <c r="I143" s="14" t="s">
        <v>92</v>
      </c>
      <c r="J143" s="14" t="s">
        <v>971</v>
      </c>
      <c r="K143" s="14" t="s">
        <v>972</v>
      </c>
      <c r="L143" s="23" t="s">
        <v>144</v>
      </c>
      <c r="M143" s="23" t="s">
        <v>145</v>
      </c>
      <c r="N143" s="23" t="s">
        <v>4075</v>
      </c>
      <c r="O143" s="16">
        <v>10137</v>
      </c>
      <c r="P143" s="17">
        <v>12.05</v>
      </c>
      <c r="Q143" s="18">
        <v>48000</v>
      </c>
      <c r="R143" s="37">
        <f t="shared" si="2"/>
        <v>48000</v>
      </c>
      <c r="S143" s="18"/>
      <c r="U143" s="19" t="s">
        <v>96</v>
      </c>
    </row>
    <row r="144" spans="1:21" x14ac:dyDescent="0.3">
      <c r="A144" s="14" t="s">
        <v>935</v>
      </c>
      <c r="B144" s="14" t="s">
        <v>974</v>
      </c>
      <c r="C144" s="14" t="s">
        <v>975</v>
      </c>
      <c r="D144" s="14" t="s">
        <v>976</v>
      </c>
      <c r="E144" s="14" t="s">
        <v>977</v>
      </c>
      <c r="F144" s="14">
        <v>1</v>
      </c>
      <c r="G144" s="14" t="s">
        <v>978</v>
      </c>
      <c r="H144" s="14" t="s">
        <v>160</v>
      </c>
      <c r="I144" s="14" t="s">
        <v>92</v>
      </c>
      <c r="J144" s="14" t="s">
        <v>979</v>
      </c>
      <c r="K144" s="14" t="s">
        <v>977</v>
      </c>
      <c r="L144" s="23" t="s">
        <v>144</v>
      </c>
      <c r="M144" s="23" t="s">
        <v>145</v>
      </c>
      <c r="N144" s="23" t="s">
        <v>4075</v>
      </c>
      <c r="O144" s="16">
        <v>10138</v>
      </c>
      <c r="P144" s="17">
        <v>12.05</v>
      </c>
      <c r="Q144" s="18">
        <v>24000</v>
      </c>
      <c r="R144" s="37">
        <f t="shared" si="2"/>
        <v>24000</v>
      </c>
      <c r="S144" s="18"/>
      <c r="U144" s="19" t="s">
        <v>96</v>
      </c>
    </row>
    <row r="145" spans="1:21" x14ac:dyDescent="0.3">
      <c r="A145" s="14" t="s">
        <v>873</v>
      </c>
      <c r="B145" s="14" t="s">
        <v>980</v>
      </c>
      <c r="C145" s="14" t="s">
        <v>981</v>
      </c>
      <c r="D145" s="14" t="s">
        <v>982</v>
      </c>
      <c r="E145" s="14" t="s">
        <v>983</v>
      </c>
      <c r="F145" s="14">
        <v>1</v>
      </c>
      <c r="G145" s="14" t="s">
        <v>984</v>
      </c>
      <c r="H145" s="14" t="s">
        <v>160</v>
      </c>
      <c r="I145" s="14" t="s">
        <v>168</v>
      </c>
      <c r="J145" s="14" t="s">
        <v>982</v>
      </c>
      <c r="K145" s="14" t="s">
        <v>983</v>
      </c>
      <c r="L145" s="23" t="s">
        <v>144</v>
      </c>
      <c r="M145" s="23" t="s">
        <v>145</v>
      </c>
      <c r="N145" s="23" t="s">
        <v>4075</v>
      </c>
      <c r="O145" s="16">
        <v>10139</v>
      </c>
      <c r="P145" s="17">
        <v>12.05</v>
      </c>
      <c r="Q145" s="18">
        <v>24000</v>
      </c>
      <c r="R145" s="37">
        <f t="shared" si="2"/>
        <v>24000</v>
      </c>
      <c r="S145" s="18"/>
      <c r="U145" s="19" t="s">
        <v>96</v>
      </c>
    </row>
    <row r="146" spans="1:21" x14ac:dyDescent="0.3">
      <c r="A146" s="14" t="s">
        <v>961</v>
      </c>
      <c r="B146" s="14" t="s">
        <v>985</v>
      </c>
      <c r="C146" s="14" t="s">
        <v>986</v>
      </c>
      <c r="D146" s="14" t="s">
        <v>987</v>
      </c>
      <c r="E146" s="14" t="s">
        <v>988</v>
      </c>
      <c r="F146" s="14">
        <v>1</v>
      </c>
      <c r="G146" s="14" t="s">
        <v>989</v>
      </c>
      <c r="H146" s="14" t="s">
        <v>175</v>
      </c>
      <c r="I146" s="14" t="s">
        <v>990</v>
      </c>
      <c r="J146" s="14" t="s">
        <v>987</v>
      </c>
      <c r="K146" s="14" t="s">
        <v>988</v>
      </c>
      <c r="L146" s="23" t="s">
        <v>144</v>
      </c>
      <c r="M146" s="23" t="s">
        <v>145</v>
      </c>
      <c r="N146" s="23" t="s">
        <v>4075</v>
      </c>
      <c r="O146" s="16">
        <v>10140</v>
      </c>
      <c r="P146" s="17">
        <v>12.05</v>
      </c>
      <c r="Q146" s="18">
        <v>13500</v>
      </c>
      <c r="R146" s="37">
        <f t="shared" si="2"/>
        <v>13500</v>
      </c>
      <c r="S146" s="18"/>
      <c r="U146" s="19" t="s">
        <v>96</v>
      </c>
    </row>
    <row r="147" spans="1:21" x14ac:dyDescent="0.3">
      <c r="A147" s="14" t="s">
        <v>873</v>
      </c>
      <c r="B147" s="14" t="s">
        <v>991</v>
      </c>
      <c r="C147" s="14" t="s">
        <v>992</v>
      </c>
      <c r="D147" s="14" t="s">
        <v>993</v>
      </c>
      <c r="E147" s="14" t="s">
        <v>994</v>
      </c>
      <c r="F147" s="14">
        <v>1</v>
      </c>
      <c r="G147" s="14" t="s">
        <v>995</v>
      </c>
      <c r="H147" s="14" t="s">
        <v>160</v>
      </c>
      <c r="I147" s="14" t="s">
        <v>92</v>
      </c>
      <c r="J147" s="14" t="s">
        <v>993</v>
      </c>
      <c r="K147" s="14" t="s">
        <v>994</v>
      </c>
      <c r="L147" s="23" t="s">
        <v>144</v>
      </c>
      <c r="M147" s="23" t="s">
        <v>145</v>
      </c>
      <c r="N147" s="23" t="s">
        <v>4075</v>
      </c>
      <c r="O147" s="16">
        <v>10141</v>
      </c>
      <c r="P147" s="17">
        <v>12.05</v>
      </c>
      <c r="Q147" s="18">
        <v>24000</v>
      </c>
      <c r="R147" s="37">
        <f t="shared" si="2"/>
        <v>24000</v>
      </c>
      <c r="S147" s="18"/>
      <c r="U147" s="19" t="s">
        <v>96</v>
      </c>
    </row>
    <row r="148" spans="1:21" x14ac:dyDescent="0.3">
      <c r="A148" s="14" t="s">
        <v>996</v>
      </c>
      <c r="B148" s="14" t="s">
        <v>997</v>
      </c>
      <c r="C148" s="14" t="s">
        <v>998</v>
      </c>
      <c r="D148" s="14" t="s">
        <v>999</v>
      </c>
      <c r="E148" s="14" t="s">
        <v>1000</v>
      </c>
      <c r="F148" s="14">
        <v>1</v>
      </c>
      <c r="G148" s="14" t="s">
        <v>1001</v>
      </c>
      <c r="H148" s="14" t="s">
        <v>160</v>
      </c>
      <c r="I148" s="14" t="s">
        <v>742</v>
      </c>
      <c r="J148" s="14" t="s">
        <v>1002</v>
      </c>
      <c r="K148" s="14" t="s">
        <v>1003</v>
      </c>
      <c r="L148" s="23" t="s">
        <v>144</v>
      </c>
      <c r="M148" s="23" t="s">
        <v>145</v>
      </c>
      <c r="N148" s="23" t="s">
        <v>4075</v>
      </c>
      <c r="O148" s="16">
        <v>10142</v>
      </c>
      <c r="P148" s="17">
        <v>12.05</v>
      </c>
      <c r="Q148" s="18">
        <v>24000</v>
      </c>
      <c r="R148" s="37">
        <f t="shared" si="2"/>
        <v>24000</v>
      </c>
      <c r="S148" s="18"/>
      <c r="U148" s="19" t="s">
        <v>96</v>
      </c>
    </row>
    <row r="149" spans="1:21" x14ac:dyDescent="0.3">
      <c r="A149" s="14" t="s">
        <v>929</v>
      </c>
      <c r="B149" s="14" t="s">
        <v>1004</v>
      </c>
      <c r="C149" s="14" t="s">
        <v>1005</v>
      </c>
      <c r="D149" s="14" t="s">
        <v>1006</v>
      </c>
      <c r="E149" s="14" t="s">
        <v>1007</v>
      </c>
      <c r="F149" s="14">
        <v>1</v>
      </c>
      <c r="G149" s="14" t="s">
        <v>1008</v>
      </c>
      <c r="H149" s="14" t="s">
        <v>175</v>
      </c>
      <c r="I149" s="14" t="s">
        <v>1009</v>
      </c>
      <c r="J149" s="14" t="s">
        <v>1006</v>
      </c>
      <c r="K149" s="14" t="s">
        <v>1007</v>
      </c>
      <c r="L149" s="23" t="s">
        <v>144</v>
      </c>
      <c r="M149" s="23" t="s">
        <v>145</v>
      </c>
      <c r="N149" s="23" t="s">
        <v>4075</v>
      </c>
      <c r="O149" s="16">
        <v>10143</v>
      </c>
      <c r="P149" s="17">
        <v>12.05</v>
      </c>
      <c r="Q149" s="18">
        <v>13500</v>
      </c>
      <c r="R149" s="37">
        <f t="shared" si="2"/>
        <v>13500</v>
      </c>
      <c r="S149" s="18"/>
      <c r="U149" s="19" t="s">
        <v>96</v>
      </c>
    </row>
    <row r="150" spans="1:21" x14ac:dyDescent="0.3">
      <c r="A150" s="14" t="s">
        <v>1010</v>
      </c>
      <c r="B150" s="14" t="s">
        <v>1011</v>
      </c>
      <c r="C150" s="14" t="s">
        <v>1012</v>
      </c>
      <c r="D150" s="14" t="s">
        <v>1013</v>
      </c>
      <c r="E150" s="14" t="s">
        <v>1014</v>
      </c>
      <c r="F150" s="14">
        <v>1</v>
      </c>
      <c r="G150" s="14" t="s">
        <v>1015</v>
      </c>
      <c r="H150" s="14" t="s">
        <v>175</v>
      </c>
      <c r="I150" s="14" t="s">
        <v>1016</v>
      </c>
      <c r="J150" s="14" t="s">
        <v>1013</v>
      </c>
      <c r="K150" s="14" t="s">
        <v>1014</v>
      </c>
      <c r="L150" s="23" t="s">
        <v>144</v>
      </c>
      <c r="M150" s="23" t="s">
        <v>145</v>
      </c>
      <c r="N150" s="23" t="s">
        <v>4075</v>
      </c>
      <c r="O150" s="16">
        <v>10144</v>
      </c>
      <c r="P150" s="17">
        <v>12.05</v>
      </c>
      <c r="Q150" s="18">
        <v>13500</v>
      </c>
      <c r="R150" s="37">
        <f t="shared" si="2"/>
        <v>13500</v>
      </c>
      <c r="S150" s="18"/>
      <c r="U150" s="19" t="s">
        <v>96</v>
      </c>
    </row>
    <row r="151" spans="1:21" x14ac:dyDescent="0.3">
      <c r="A151" s="14" t="s">
        <v>1017</v>
      </c>
      <c r="B151" s="14" t="s">
        <v>1018</v>
      </c>
      <c r="C151" s="14" t="s">
        <v>1019</v>
      </c>
      <c r="D151" s="14" t="s">
        <v>1020</v>
      </c>
      <c r="E151" s="14" t="s">
        <v>1021</v>
      </c>
      <c r="F151" s="14">
        <v>1</v>
      </c>
      <c r="G151" s="14" t="s">
        <v>1022</v>
      </c>
      <c r="H151" s="14" t="s">
        <v>394</v>
      </c>
      <c r="I151" s="14" t="s">
        <v>1023</v>
      </c>
      <c r="J151" s="14" t="s">
        <v>1020</v>
      </c>
      <c r="K151" s="14" t="s">
        <v>1021</v>
      </c>
      <c r="L151" s="23" t="s">
        <v>144</v>
      </c>
      <c r="M151" s="23" t="s">
        <v>145</v>
      </c>
      <c r="N151" s="23" t="s">
        <v>4075</v>
      </c>
      <c r="O151" s="16">
        <v>10145</v>
      </c>
      <c r="P151" s="17">
        <v>12.05</v>
      </c>
      <c r="Q151" s="18">
        <v>9500</v>
      </c>
      <c r="R151" s="37">
        <f t="shared" si="2"/>
        <v>9500</v>
      </c>
      <c r="S151" s="18"/>
      <c r="U151" s="19" t="s">
        <v>96</v>
      </c>
    </row>
    <row r="152" spans="1:21" x14ac:dyDescent="0.3">
      <c r="A152" s="14" t="s">
        <v>1024</v>
      </c>
      <c r="B152" s="14" t="s">
        <v>1025</v>
      </c>
      <c r="C152" s="14" t="s">
        <v>1026</v>
      </c>
      <c r="D152" s="14" t="s">
        <v>1027</v>
      </c>
      <c r="E152" s="14" t="s">
        <v>1028</v>
      </c>
      <c r="F152" s="14">
        <v>1</v>
      </c>
      <c r="G152" s="14" t="s">
        <v>1029</v>
      </c>
      <c r="H152" s="14" t="s">
        <v>175</v>
      </c>
      <c r="I152" s="14" t="s">
        <v>92</v>
      </c>
      <c r="J152" s="14" t="s">
        <v>1027</v>
      </c>
      <c r="K152" s="14" t="s">
        <v>1028</v>
      </c>
      <c r="L152" s="23" t="s">
        <v>144</v>
      </c>
      <c r="M152" s="23" t="s">
        <v>145</v>
      </c>
      <c r="N152" s="23" t="s">
        <v>4075</v>
      </c>
      <c r="O152" s="16">
        <v>10146</v>
      </c>
      <c r="P152" s="17">
        <v>12.05</v>
      </c>
      <c r="Q152" s="18">
        <v>13500</v>
      </c>
      <c r="R152" s="37">
        <f t="shared" si="2"/>
        <v>13500</v>
      </c>
      <c r="S152" s="18"/>
      <c r="U152" s="19" t="s">
        <v>96</v>
      </c>
    </row>
    <row r="153" spans="1:21" x14ac:dyDescent="0.3">
      <c r="A153" s="14" t="s">
        <v>1030</v>
      </c>
      <c r="B153" s="14" t="s">
        <v>1031</v>
      </c>
      <c r="C153" s="14" t="s">
        <v>1032</v>
      </c>
      <c r="D153" s="14" t="s">
        <v>1033</v>
      </c>
      <c r="E153" s="14" t="s">
        <v>1034</v>
      </c>
      <c r="F153" s="14">
        <v>1</v>
      </c>
      <c r="G153" s="14" t="s">
        <v>1035</v>
      </c>
      <c r="H153" s="14" t="s">
        <v>394</v>
      </c>
      <c r="I153" s="27" t="s">
        <v>1036</v>
      </c>
      <c r="J153" s="14" t="s">
        <v>1033</v>
      </c>
      <c r="K153" s="14" t="s">
        <v>1034</v>
      </c>
      <c r="L153" s="23" t="s">
        <v>144</v>
      </c>
      <c r="M153" s="23" t="s">
        <v>145</v>
      </c>
      <c r="N153" s="23" t="s">
        <v>4075</v>
      </c>
      <c r="O153" s="16">
        <v>10147</v>
      </c>
      <c r="P153" s="17">
        <v>12.05</v>
      </c>
      <c r="Q153" s="18">
        <v>9500</v>
      </c>
      <c r="R153" s="37">
        <f t="shared" si="2"/>
        <v>9500</v>
      </c>
      <c r="S153" s="18"/>
      <c r="U153" s="19" t="s">
        <v>96</v>
      </c>
    </row>
    <row r="154" spans="1:21" x14ac:dyDescent="0.3">
      <c r="A154" s="14" t="s">
        <v>873</v>
      </c>
      <c r="B154" s="14" t="s">
        <v>1037</v>
      </c>
      <c r="C154" s="14" t="s">
        <v>1038</v>
      </c>
      <c r="D154" s="14" t="s">
        <v>1039</v>
      </c>
      <c r="E154" s="14" t="s">
        <v>1040</v>
      </c>
      <c r="F154" s="25">
        <v>2</v>
      </c>
      <c r="G154" s="14" t="s">
        <v>1041</v>
      </c>
      <c r="H154" s="14" t="s">
        <v>441</v>
      </c>
      <c r="I154" s="14" t="s">
        <v>92</v>
      </c>
      <c r="J154" s="14" t="s">
        <v>1039</v>
      </c>
      <c r="K154" s="14" t="s">
        <v>1040</v>
      </c>
      <c r="L154" s="23" t="s">
        <v>144</v>
      </c>
      <c r="M154" s="23" t="s">
        <v>145</v>
      </c>
      <c r="N154" s="23" t="s">
        <v>4075</v>
      </c>
      <c r="O154" s="16">
        <v>10148</v>
      </c>
      <c r="P154" s="17">
        <v>12.05</v>
      </c>
      <c r="Q154" s="18">
        <v>40000</v>
      </c>
      <c r="R154" s="37">
        <f t="shared" si="2"/>
        <v>80000</v>
      </c>
      <c r="S154" s="18"/>
      <c r="U154" s="19" t="s">
        <v>96</v>
      </c>
    </row>
    <row r="155" spans="1:21" x14ac:dyDescent="0.3">
      <c r="A155" s="14" t="s">
        <v>1042</v>
      </c>
      <c r="B155" s="14" t="s">
        <v>1043</v>
      </c>
      <c r="C155" s="14" t="s">
        <v>1044</v>
      </c>
      <c r="D155" s="14" t="s">
        <v>1045</v>
      </c>
      <c r="E155" s="14" t="s">
        <v>1046</v>
      </c>
      <c r="F155" s="14">
        <v>1</v>
      </c>
      <c r="G155" s="14" t="s">
        <v>1047</v>
      </c>
      <c r="H155" s="14" t="s">
        <v>160</v>
      </c>
      <c r="I155" s="14" t="s">
        <v>92</v>
      </c>
      <c r="J155" s="14" t="s">
        <v>1045</v>
      </c>
      <c r="K155" s="14" t="s">
        <v>1046</v>
      </c>
      <c r="L155" s="23" t="s">
        <v>144</v>
      </c>
      <c r="M155" s="23" t="s">
        <v>145</v>
      </c>
      <c r="N155" s="23" t="s">
        <v>4075</v>
      </c>
      <c r="O155" s="16">
        <v>10149</v>
      </c>
      <c r="P155" s="17">
        <v>12.05</v>
      </c>
      <c r="Q155" s="18">
        <v>24000</v>
      </c>
      <c r="R155" s="37">
        <f t="shared" si="2"/>
        <v>24000</v>
      </c>
      <c r="S155" s="18"/>
      <c r="U155" s="19" t="s">
        <v>96</v>
      </c>
    </row>
    <row r="156" spans="1:21" x14ac:dyDescent="0.3">
      <c r="A156" s="14" t="s">
        <v>897</v>
      </c>
      <c r="B156" s="14" t="s">
        <v>1048</v>
      </c>
      <c r="C156" s="14" t="s">
        <v>1049</v>
      </c>
      <c r="D156" s="14" t="s">
        <v>1050</v>
      </c>
      <c r="E156" s="14" t="s">
        <v>1051</v>
      </c>
      <c r="F156" s="14">
        <v>1</v>
      </c>
      <c r="G156" s="14" t="s">
        <v>1052</v>
      </c>
      <c r="H156" s="14" t="s">
        <v>394</v>
      </c>
      <c r="I156" s="14" t="s">
        <v>1053</v>
      </c>
      <c r="J156" s="14" t="s">
        <v>1054</v>
      </c>
      <c r="K156" s="14" t="s">
        <v>1055</v>
      </c>
      <c r="L156" s="23" t="s">
        <v>144</v>
      </c>
      <c r="M156" s="23" t="s">
        <v>145</v>
      </c>
      <c r="N156" s="23" t="s">
        <v>4075</v>
      </c>
      <c r="O156" s="16">
        <v>10150</v>
      </c>
      <c r="P156" s="17">
        <v>12.05</v>
      </c>
      <c r="Q156" s="18">
        <v>9500</v>
      </c>
      <c r="R156" s="37">
        <f t="shared" si="2"/>
        <v>9500</v>
      </c>
      <c r="S156" s="18"/>
      <c r="U156" s="19" t="s">
        <v>96</v>
      </c>
    </row>
    <row r="157" spans="1:21" x14ac:dyDescent="0.3">
      <c r="A157" s="14" t="s">
        <v>1056</v>
      </c>
      <c r="B157" s="14" t="s">
        <v>1057</v>
      </c>
      <c r="C157" s="14" t="s">
        <v>1058</v>
      </c>
      <c r="D157" s="14" t="s">
        <v>1059</v>
      </c>
      <c r="E157" s="14" t="s">
        <v>1060</v>
      </c>
      <c r="F157" s="14">
        <v>1</v>
      </c>
      <c r="G157" s="14" t="s">
        <v>1061</v>
      </c>
      <c r="H157" s="14" t="s">
        <v>160</v>
      </c>
      <c r="I157" s="14" t="s">
        <v>92</v>
      </c>
      <c r="J157" s="14" t="s">
        <v>1062</v>
      </c>
      <c r="K157" s="14" t="s">
        <v>1063</v>
      </c>
      <c r="L157" s="23" t="s">
        <v>144</v>
      </c>
      <c r="M157" s="23" t="s">
        <v>145</v>
      </c>
      <c r="N157" s="23" t="s">
        <v>4075</v>
      </c>
      <c r="O157" s="16">
        <v>10151</v>
      </c>
      <c r="P157" s="17">
        <v>12.05</v>
      </c>
      <c r="Q157" s="18">
        <v>24000</v>
      </c>
      <c r="R157" s="37">
        <f t="shared" si="2"/>
        <v>24000</v>
      </c>
      <c r="S157" s="18"/>
      <c r="U157" s="19" t="s">
        <v>96</v>
      </c>
    </row>
    <row r="158" spans="1:21" x14ac:dyDescent="0.3">
      <c r="A158" s="14" t="s">
        <v>1064</v>
      </c>
      <c r="B158" s="14" t="s">
        <v>1065</v>
      </c>
      <c r="C158" s="14" t="s">
        <v>1066</v>
      </c>
      <c r="D158" s="14" t="s">
        <v>1067</v>
      </c>
      <c r="E158" s="14" t="s">
        <v>1068</v>
      </c>
      <c r="F158" s="14">
        <v>1</v>
      </c>
      <c r="G158" s="14" t="s">
        <v>1069</v>
      </c>
      <c r="H158" s="14" t="s">
        <v>160</v>
      </c>
      <c r="I158" s="14" t="s">
        <v>92</v>
      </c>
      <c r="J158" s="14" t="s">
        <v>1067</v>
      </c>
      <c r="K158" s="14" t="s">
        <v>1068</v>
      </c>
      <c r="L158" s="23" t="s">
        <v>144</v>
      </c>
      <c r="M158" s="23" t="s">
        <v>145</v>
      </c>
      <c r="N158" s="23" t="s">
        <v>4075</v>
      </c>
      <c r="O158" s="16">
        <v>10152</v>
      </c>
      <c r="P158" s="17">
        <v>12.05</v>
      </c>
      <c r="Q158" s="18">
        <v>24000</v>
      </c>
      <c r="R158" s="37">
        <f t="shared" si="2"/>
        <v>24000</v>
      </c>
      <c r="S158" s="18"/>
      <c r="U158" s="19" t="s">
        <v>96</v>
      </c>
    </row>
    <row r="159" spans="1:21" x14ac:dyDescent="0.3">
      <c r="A159" s="14" t="s">
        <v>873</v>
      </c>
      <c r="B159" s="14" t="s">
        <v>1070</v>
      </c>
      <c r="C159" s="14" t="s">
        <v>1071</v>
      </c>
      <c r="D159" s="14" t="s">
        <v>1072</v>
      </c>
      <c r="E159" s="14" t="s">
        <v>1073</v>
      </c>
      <c r="F159" s="14">
        <v>1</v>
      </c>
      <c r="G159" s="14" t="s">
        <v>1074</v>
      </c>
      <c r="H159" s="14" t="s">
        <v>175</v>
      </c>
      <c r="I159" s="14" t="s">
        <v>92</v>
      </c>
      <c r="J159" s="14" t="s">
        <v>1072</v>
      </c>
      <c r="K159" s="14" t="s">
        <v>1073</v>
      </c>
      <c r="L159" s="23" t="s">
        <v>144</v>
      </c>
      <c r="M159" s="23" t="s">
        <v>145</v>
      </c>
      <c r="N159" s="23" t="s">
        <v>4075</v>
      </c>
      <c r="O159" s="16">
        <v>10153</v>
      </c>
      <c r="P159" s="17">
        <v>12.05</v>
      </c>
      <c r="Q159" s="18">
        <v>13500</v>
      </c>
      <c r="R159" s="37">
        <f t="shared" si="2"/>
        <v>13500</v>
      </c>
      <c r="S159" s="18"/>
      <c r="U159" s="19" t="s">
        <v>96</v>
      </c>
    </row>
    <row r="160" spans="1:21" x14ac:dyDescent="0.3">
      <c r="A160" s="14" t="s">
        <v>961</v>
      </c>
      <c r="B160" s="14" t="s">
        <v>1075</v>
      </c>
      <c r="C160" s="14" t="s">
        <v>1076</v>
      </c>
      <c r="D160" s="14" t="s">
        <v>1077</v>
      </c>
      <c r="E160" s="14" t="s">
        <v>1078</v>
      </c>
      <c r="F160" s="25">
        <v>2</v>
      </c>
      <c r="G160" s="14" t="s">
        <v>1079</v>
      </c>
      <c r="H160" s="14" t="s">
        <v>143</v>
      </c>
      <c r="I160" s="14" t="s">
        <v>92</v>
      </c>
      <c r="J160" s="14" t="s">
        <v>1080</v>
      </c>
      <c r="K160" s="14" t="s">
        <v>1081</v>
      </c>
      <c r="L160" s="23" t="s">
        <v>144</v>
      </c>
      <c r="M160" s="23" t="s">
        <v>145</v>
      </c>
      <c r="N160" s="23" t="s">
        <v>4075</v>
      </c>
      <c r="O160" s="16">
        <v>10154</v>
      </c>
      <c r="P160" s="17">
        <v>12.05</v>
      </c>
      <c r="Q160" s="18">
        <v>16000</v>
      </c>
      <c r="R160" s="37">
        <f t="shared" si="2"/>
        <v>32000</v>
      </c>
      <c r="S160" s="18"/>
      <c r="U160" s="19" t="s">
        <v>96</v>
      </c>
    </row>
    <row r="161" spans="1:21" x14ac:dyDescent="0.3">
      <c r="A161" s="14" t="s">
        <v>1082</v>
      </c>
      <c r="B161" s="14" t="s">
        <v>1083</v>
      </c>
      <c r="C161" s="14" t="s">
        <v>1084</v>
      </c>
      <c r="D161" s="14" t="s">
        <v>1085</v>
      </c>
      <c r="E161" s="14" t="s">
        <v>1086</v>
      </c>
      <c r="F161" s="14">
        <v>1</v>
      </c>
      <c r="G161" s="14" t="s">
        <v>1087</v>
      </c>
      <c r="H161" s="14" t="s">
        <v>160</v>
      </c>
      <c r="I161" s="14" t="s">
        <v>92</v>
      </c>
      <c r="J161" s="14" t="s">
        <v>1085</v>
      </c>
      <c r="K161" s="14" t="s">
        <v>1086</v>
      </c>
      <c r="L161" s="23" t="s">
        <v>144</v>
      </c>
      <c r="M161" s="23" t="s">
        <v>145</v>
      </c>
      <c r="N161" s="23" t="s">
        <v>4075</v>
      </c>
      <c r="O161" s="16">
        <v>10155</v>
      </c>
      <c r="P161" s="17">
        <v>12.05</v>
      </c>
      <c r="Q161" s="18">
        <v>24000</v>
      </c>
      <c r="R161" s="37">
        <f t="shared" si="2"/>
        <v>24000</v>
      </c>
      <c r="S161" s="18"/>
      <c r="U161" s="19" t="s">
        <v>96</v>
      </c>
    </row>
    <row r="162" spans="1:21" x14ac:dyDescent="0.3">
      <c r="A162" s="14" t="s">
        <v>1088</v>
      </c>
      <c r="B162" s="14" t="s">
        <v>1089</v>
      </c>
      <c r="C162" s="14" t="s">
        <v>1090</v>
      </c>
      <c r="D162" s="14" t="s">
        <v>1091</v>
      </c>
      <c r="E162" s="14" t="s">
        <v>1092</v>
      </c>
      <c r="F162" s="14">
        <v>1</v>
      </c>
      <c r="G162" s="14" t="s">
        <v>1093</v>
      </c>
      <c r="H162" s="14" t="s">
        <v>160</v>
      </c>
      <c r="I162" s="14" t="s">
        <v>1094</v>
      </c>
      <c r="J162" s="14" t="s">
        <v>1091</v>
      </c>
      <c r="K162" s="14" t="s">
        <v>1092</v>
      </c>
      <c r="L162" s="23" t="s">
        <v>144</v>
      </c>
      <c r="M162" s="23" t="s">
        <v>145</v>
      </c>
      <c r="N162" s="23" t="s">
        <v>4075</v>
      </c>
      <c r="O162" s="16">
        <v>10156</v>
      </c>
      <c r="P162" s="17">
        <v>12.05</v>
      </c>
      <c r="Q162" s="18">
        <v>24000</v>
      </c>
      <c r="R162" s="37">
        <f t="shared" si="2"/>
        <v>24000</v>
      </c>
      <c r="S162" s="18"/>
      <c r="U162" s="19" t="s">
        <v>96</v>
      </c>
    </row>
    <row r="163" spans="1:21" x14ac:dyDescent="0.3">
      <c r="A163" s="14" t="s">
        <v>923</v>
      </c>
      <c r="B163" s="14" t="s">
        <v>1095</v>
      </c>
      <c r="C163" s="14" t="s">
        <v>1096</v>
      </c>
      <c r="D163" s="14" t="s">
        <v>1097</v>
      </c>
      <c r="E163" s="14" t="s">
        <v>1098</v>
      </c>
      <c r="F163" s="14">
        <v>1</v>
      </c>
      <c r="G163" s="14" t="s">
        <v>1099</v>
      </c>
      <c r="H163" s="14" t="s">
        <v>182</v>
      </c>
      <c r="I163" s="27" t="s">
        <v>1100</v>
      </c>
      <c r="J163" s="14" t="s">
        <v>1097</v>
      </c>
      <c r="K163" s="14" t="s">
        <v>1098</v>
      </c>
      <c r="L163" s="23" t="s">
        <v>144</v>
      </c>
      <c r="M163" s="23" t="s">
        <v>145</v>
      </c>
      <c r="N163" s="23" t="s">
        <v>4075</v>
      </c>
      <c r="O163" s="16">
        <v>10157</v>
      </c>
      <c r="P163" s="17">
        <v>12.05</v>
      </c>
      <c r="Q163" s="18">
        <v>9000</v>
      </c>
      <c r="R163" s="37">
        <f t="shared" si="2"/>
        <v>9000</v>
      </c>
      <c r="S163" s="18"/>
      <c r="U163" s="19" t="s">
        <v>96</v>
      </c>
    </row>
    <row r="164" spans="1:21" x14ac:dyDescent="0.3">
      <c r="A164" s="14" t="s">
        <v>1101</v>
      </c>
      <c r="B164" s="14" t="s">
        <v>1102</v>
      </c>
      <c r="C164" s="14" t="s">
        <v>1103</v>
      </c>
      <c r="D164" s="14" t="s">
        <v>1104</v>
      </c>
      <c r="E164" s="14" t="s">
        <v>1105</v>
      </c>
      <c r="F164" s="14">
        <v>1</v>
      </c>
      <c r="G164" s="14" t="s">
        <v>1106</v>
      </c>
      <c r="H164" s="14" t="s">
        <v>188</v>
      </c>
      <c r="I164" s="14" t="s">
        <v>1107</v>
      </c>
      <c r="J164" s="14" t="s">
        <v>1104</v>
      </c>
      <c r="K164" s="14" t="s">
        <v>1105</v>
      </c>
      <c r="L164" s="23" t="s">
        <v>144</v>
      </c>
      <c r="M164" s="23" t="s">
        <v>145</v>
      </c>
      <c r="N164" s="23" t="s">
        <v>4075</v>
      </c>
      <c r="O164" s="16">
        <v>10158</v>
      </c>
      <c r="P164" s="17">
        <v>12.05</v>
      </c>
      <c r="Q164" s="18">
        <v>20000</v>
      </c>
      <c r="R164" s="37">
        <f t="shared" si="2"/>
        <v>20000</v>
      </c>
      <c r="S164" s="18"/>
      <c r="U164" s="19" t="s">
        <v>96</v>
      </c>
    </row>
    <row r="165" spans="1:21" x14ac:dyDescent="0.3">
      <c r="A165" s="14" t="s">
        <v>903</v>
      </c>
      <c r="B165" s="14" t="s">
        <v>1108</v>
      </c>
      <c r="C165" s="14" t="s">
        <v>1109</v>
      </c>
      <c r="D165" s="14" t="s">
        <v>1110</v>
      </c>
      <c r="E165" s="14" t="s">
        <v>1111</v>
      </c>
      <c r="F165" s="14">
        <v>1</v>
      </c>
      <c r="G165" s="14" t="s">
        <v>1112</v>
      </c>
      <c r="H165" s="14" t="s">
        <v>167</v>
      </c>
      <c r="I165" s="14" t="s">
        <v>92</v>
      </c>
      <c r="J165" s="14" t="s">
        <v>1110</v>
      </c>
      <c r="K165" s="14" t="s">
        <v>1111</v>
      </c>
      <c r="L165" s="23" t="s">
        <v>144</v>
      </c>
      <c r="M165" s="23" t="s">
        <v>145</v>
      </c>
      <c r="N165" s="23" t="s">
        <v>4075</v>
      </c>
      <c r="O165" s="16">
        <v>10159</v>
      </c>
      <c r="P165" s="17">
        <v>12.05</v>
      </c>
      <c r="Q165" s="18">
        <v>6800</v>
      </c>
      <c r="R165" s="37">
        <f t="shared" si="2"/>
        <v>6800</v>
      </c>
      <c r="S165" s="18"/>
      <c r="U165" s="19" t="s">
        <v>96</v>
      </c>
    </row>
    <row r="166" spans="1:21" x14ac:dyDescent="0.3">
      <c r="A166" s="14" t="s">
        <v>1113</v>
      </c>
      <c r="B166" s="14" t="s">
        <v>1114</v>
      </c>
      <c r="C166" s="14" t="s">
        <v>1115</v>
      </c>
      <c r="D166" s="14" t="s">
        <v>1116</v>
      </c>
      <c r="E166" s="14" t="s">
        <v>1117</v>
      </c>
      <c r="F166" s="14">
        <v>1</v>
      </c>
      <c r="G166" s="14" t="s">
        <v>1118</v>
      </c>
      <c r="H166" s="14" t="s">
        <v>188</v>
      </c>
      <c r="I166" s="14" t="s">
        <v>1016</v>
      </c>
      <c r="J166" s="14" t="s">
        <v>1116</v>
      </c>
      <c r="K166" s="14" t="s">
        <v>1117</v>
      </c>
      <c r="L166" s="23" t="s">
        <v>144</v>
      </c>
      <c r="M166" s="23" t="s">
        <v>145</v>
      </c>
      <c r="N166" s="23" t="s">
        <v>4075</v>
      </c>
      <c r="O166" s="16">
        <v>10160</v>
      </c>
      <c r="P166" s="17">
        <v>12.05</v>
      </c>
      <c r="Q166" s="18">
        <v>20000</v>
      </c>
      <c r="R166" s="37">
        <f t="shared" si="2"/>
        <v>20000</v>
      </c>
      <c r="S166" s="18"/>
      <c r="U166" s="19" t="s">
        <v>96</v>
      </c>
    </row>
    <row r="167" spans="1:21" x14ac:dyDescent="0.3">
      <c r="A167" s="14" t="s">
        <v>891</v>
      </c>
      <c r="B167" s="14" t="s">
        <v>1119</v>
      </c>
      <c r="C167" s="14" t="s">
        <v>1120</v>
      </c>
      <c r="D167" s="14" t="s">
        <v>1121</v>
      </c>
      <c r="E167" s="14" t="s">
        <v>1122</v>
      </c>
      <c r="F167" s="14">
        <v>1</v>
      </c>
      <c r="G167" s="14" t="s">
        <v>1123</v>
      </c>
      <c r="H167" s="14" t="s">
        <v>143</v>
      </c>
      <c r="I167" s="14" t="s">
        <v>1124</v>
      </c>
      <c r="J167" s="14" t="s">
        <v>1121</v>
      </c>
      <c r="K167" s="14" t="s">
        <v>1122</v>
      </c>
      <c r="L167" s="23" t="s">
        <v>144</v>
      </c>
      <c r="M167" s="23" t="s">
        <v>145</v>
      </c>
      <c r="N167" s="23" t="s">
        <v>4075</v>
      </c>
      <c r="O167" s="16">
        <v>10161</v>
      </c>
      <c r="P167" s="17">
        <v>12.05</v>
      </c>
      <c r="Q167" s="18">
        <v>16000</v>
      </c>
      <c r="R167" s="37">
        <f t="shared" si="2"/>
        <v>16000</v>
      </c>
      <c r="S167" s="18"/>
      <c r="U167" s="19" t="s">
        <v>96</v>
      </c>
    </row>
    <row r="168" spans="1:21" x14ac:dyDescent="0.3">
      <c r="A168" s="14" t="s">
        <v>1064</v>
      </c>
      <c r="B168" s="14" t="s">
        <v>1125</v>
      </c>
      <c r="C168" s="14" t="s">
        <v>1126</v>
      </c>
      <c r="D168" s="14" t="s">
        <v>1127</v>
      </c>
      <c r="E168" s="14" t="s">
        <v>1128</v>
      </c>
      <c r="F168" s="14">
        <v>1</v>
      </c>
      <c r="G168" s="14" t="s">
        <v>1129</v>
      </c>
      <c r="H168" s="14" t="s">
        <v>182</v>
      </c>
      <c r="I168" s="14" t="s">
        <v>1130</v>
      </c>
      <c r="J168" s="14" t="s">
        <v>1127</v>
      </c>
      <c r="K168" s="14" t="s">
        <v>1128</v>
      </c>
      <c r="L168" s="23" t="s">
        <v>144</v>
      </c>
      <c r="M168" s="23" t="s">
        <v>145</v>
      </c>
      <c r="N168" s="23" t="s">
        <v>4075</v>
      </c>
      <c r="O168" s="16">
        <v>10162</v>
      </c>
      <c r="P168" s="17">
        <v>12.05</v>
      </c>
      <c r="Q168" s="18">
        <v>9000</v>
      </c>
      <c r="R168" s="37">
        <f t="shared" si="2"/>
        <v>9000</v>
      </c>
      <c r="S168" s="18"/>
      <c r="U168" s="19" t="s">
        <v>96</v>
      </c>
    </row>
    <row r="169" spans="1:21" x14ac:dyDescent="0.3">
      <c r="A169" s="14" t="s">
        <v>873</v>
      </c>
      <c r="B169" s="14" t="s">
        <v>1131</v>
      </c>
      <c r="C169" s="14" t="s">
        <v>1132</v>
      </c>
      <c r="D169" s="14" t="s">
        <v>1133</v>
      </c>
      <c r="E169" s="14" t="s">
        <v>1134</v>
      </c>
      <c r="F169" s="14">
        <v>1</v>
      </c>
      <c r="G169" s="14" t="s">
        <v>1135</v>
      </c>
      <c r="H169" s="14" t="s">
        <v>160</v>
      </c>
      <c r="I169" s="14" t="s">
        <v>92</v>
      </c>
      <c r="J169" s="14" t="s">
        <v>1133</v>
      </c>
      <c r="K169" s="14" t="s">
        <v>1134</v>
      </c>
      <c r="L169" s="23" t="s">
        <v>144</v>
      </c>
      <c r="M169" s="23" t="s">
        <v>145</v>
      </c>
      <c r="N169" s="23" t="s">
        <v>4075</v>
      </c>
      <c r="O169" s="16">
        <v>10163</v>
      </c>
      <c r="P169" s="17">
        <v>12.05</v>
      </c>
      <c r="Q169" s="18">
        <v>24000</v>
      </c>
      <c r="R169" s="37">
        <f t="shared" si="2"/>
        <v>24000</v>
      </c>
      <c r="S169" s="18"/>
      <c r="U169" s="19" t="s">
        <v>96</v>
      </c>
    </row>
    <row r="170" spans="1:21" x14ac:dyDescent="0.3">
      <c r="A170" s="14" t="s">
        <v>923</v>
      </c>
      <c r="B170" s="14" t="s">
        <v>1136</v>
      </c>
      <c r="C170" s="14" t="s">
        <v>1137</v>
      </c>
      <c r="D170" s="14" t="s">
        <v>1138</v>
      </c>
      <c r="E170" s="14" t="s">
        <v>1139</v>
      </c>
      <c r="F170" s="14">
        <v>1</v>
      </c>
      <c r="G170" s="14" t="s">
        <v>1140</v>
      </c>
      <c r="H170" s="14" t="s">
        <v>143</v>
      </c>
      <c r="I170" s="14" t="s">
        <v>92</v>
      </c>
      <c r="J170" s="14" t="s">
        <v>1138</v>
      </c>
      <c r="K170" s="14" t="s">
        <v>1139</v>
      </c>
      <c r="L170" s="23" t="s">
        <v>144</v>
      </c>
      <c r="M170" s="23" t="s">
        <v>145</v>
      </c>
      <c r="N170" s="23" t="s">
        <v>4075</v>
      </c>
      <c r="O170" s="16">
        <v>10164</v>
      </c>
      <c r="P170" s="17">
        <v>12.05</v>
      </c>
      <c r="Q170" s="18">
        <v>16000</v>
      </c>
      <c r="R170" s="37">
        <f t="shared" si="2"/>
        <v>16000</v>
      </c>
      <c r="S170" s="18"/>
      <c r="U170" s="19" t="s">
        <v>96</v>
      </c>
    </row>
    <row r="171" spans="1:21" x14ac:dyDescent="0.3">
      <c r="A171" s="14" t="s">
        <v>935</v>
      </c>
      <c r="B171" s="14" t="s">
        <v>1141</v>
      </c>
      <c r="C171" s="14" t="s">
        <v>1142</v>
      </c>
      <c r="D171" s="14" t="s">
        <v>1143</v>
      </c>
      <c r="E171" s="14" t="s">
        <v>1144</v>
      </c>
      <c r="F171" s="14">
        <v>1</v>
      </c>
      <c r="G171" s="14" t="s">
        <v>1145</v>
      </c>
      <c r="H171" s="14" t="s">
        <v>182</v>
      </c>
      <c r="I171" s="14" t="s">
        <v>92</v>
      </c>
      <c r="J171" s="14" t="s">
        <v>1143</v>
      </c>
      <c r="K171" s="14" t="s">
        <v>1144</v>
      </c>
      <c r="L171" s="23" t="s">
        <v>144</v>
      </c>
      <c r="M171" s="23" t="s">
        <v>145</v>
      </c>
      <c r="N171" s="23" t="s">
        <v>4075</v>
      </c>
      <c r="O171" s="16">
        <v>10165</v>
      </c>
      <c r="P171" s="17">
        <v>12.05</v>
      </c>
      <c r="Q171" s="18">
        <v>9000</v>
      </c>
      <c r="R171" s="37">
        <f t="shared" si="2"/>
        <v>9000</v>
      </c>
      <c r="S171" s="18"/>
      <c r="U171" s="19" t="s">
        <v>96</v>
      </c>
    </row>
    <row r="172" spans="1:21" x14ac:dyDescent="0.3">
      <c r="A172" s="14" t="s">
        <v>1146</v>
      </c>
      <c r="B172" s="14" t="s">
        <v>1147</v>
      </c>
      <c r="C172" s="14" t="s">
        <v>1148</v>
      </c>
      <c r="D172" s="14" t="s">
        <v>1149</v>
      </c>
      <c r="E172" s="14" t="s">
        <v>1150</v>
      </c>
      <c r="F172" s="14">
        <v>1</v>
      </c>
      <c r="G172" s="14" t="s">
        <v>1151</v>
      </c>
      <c r="H172" s="14" t="s">
        <v>394</v>
      </c>
      <c r="I172" s="14" t="s">
        <v>92</v>
      </c>
      <c r="J172" s="14" t="s">
        <v>1149</v>
      </c>
      <c r="K172" s="14" t="s">
        <v>1150</v>
      </c>
      <c r="L172" s="23" t="s">
        <v>144</v>
      </c>
      <c r="M172" s="23" t="s">
        <v>145</v>
      </c>
      <c r="N172" s="23" t="s">
        <v>4075</v>
      </c>
      <c r="O172" s="16">
        <v>10166</v>
      </c>
      <c r="P172" s="17">
        <v>12.05</v>
      </c>
      <c r="Q172" s="18">
        <v>9500</v>
      </c>
      <c r="R172" s="37">
        <f t="shared" si="2"/>
        <v>9500</v>
      </c>
      <c r="S172" s="18"/>
      <c r="U172" s="19" t="s">
        <v>96</v>
      </c>
    </row>
    <row r="173" spans="1:21" x14ac:dyDescent="0.3">
      <c r="A173" s="14" t="s">
        <v>1152</v>
      </c>
      <c r="B173" s="14" t="s">
        <v>1153</v>
      </c>
      <c r="C173" s="14" t="s">
        <v>1154</v>
      </c>
      <c r="D173" s="14" t="s">
        <v>1155</v>
      </c>
      <c r="E173" s="14" t="s">
        <v>1156</v>
      </c>
      <c r="F173" s="14">
        <v>1</v>
      </c>
      <c r="G173" s="14" t="s">
        <v>1157</v>
      </c>
      <c r="H173" s="14" t="s">
        <v>152</v>
      </c>
      <c r="I173" s="14" t="s">
        <v>1158</v>
      </c>
      <c r="J173" s="14" t="s">
        <v>1155</v>
      </c>
      <c r="K173" s="14" t="s">
        <v>1156</v>
      </c>
      <c r="L173" s="23" t="s">
        <v>144</v>
      </c>
      <c r="M173" s="23" t="s">
        <v>145</v>
      </c>
      <c r="N173" s="23" t="s">
        <v>4075</v>
      </c>
      <c r="O173" s="16">
        <v>10167</v>
      </c>
      <c r="P173" s="17">
        <v>12.05</v>
      </c>
      <c r="Q173" s="18">
        <v>11500</v>
      </c>
      <c r="R173" s="37">
        <f t="shared" si="2"/>
        <v>11500</v>
      </c>
      <c r="S173" s="18"/>
      <c r="U173" s="19" t="s">
        <v>96</v>
      </c>
    </row>
    <row r="174" spans="1:21" x14ac:dyDescent="0.3">
      <c r="A174" s="14" t="s">
        <v>1042</v>
      </c>
      <c r="B174" s="14" t="s">
        <v>1159</v>
      </c>
      <c r="C174" s="14" t="s">
        <v>1160</v>
      </c>
      <c r="D174" s="14" t="s">
        <v>1161</v>
      </c>
      <c r="E174" s="14" t="s">
        <v>1162</v>
      </c>
      <c r="F174" s="14">
        <v>1</v>
      </c>
      <c r="G174" s="14" t="s">
        <v>1163</v>
      </c>
      <c r="H174" s="14" t="s">
        <v>160</v>
      </c>
      <c r="I174" s="14" t="s">
        <v>1164</v>
      </c>
      <c r="J174" s="14" t="s">
        <v>1161</v>
      </c>
      <c r="K174" s="14" t="s">
        <v>1165</v>
      </c>
      <c r="L174" s="23" t="s">
        <v>144</v>
      </c>
      <c r="M174" s="23" t="s">
        <v>145</v>
      </c>
      <c r="N174" s="23" t="s">
        <v>4075</v>
      </c>
      <c r="O174" s="16">
        <v>10168</v>
      </c>
      <c r="P174" s="17">
        <v>12.05</v>
      </c>
      <c r="Q174" s="18">
        <v>24000</v>
      </c>
      <c r="R174" s="37">
        <f t="shared" si="2"/>
        <v>24000</v>
      </c>
      <c r="S174" s="18"/>
      <c r="U174" s="19" t="s">
        <v>96</v>
      </c>
    </row>
    <row r="175" spans="1:21" x14ac:dyDescent="0.3">
      <c r="A175" s="14" t="s">
        <v>1166</v>
      </c>
      <c r="B175" s="14" t="s">
        <v>1167</v>
      </c>
      <c r="C175" s="14" t="s">
        <v>1168</v>
      </c>
      <c r="D175" s="14" t="s">
        <v>1169</v>
      </c>
      <c r="E175" s="14" t="s">
        <v>1170</v>
      </c>
      <c r="F175" s="14">
        <v>1</v>
      </c>
      <c r="G175" s="14" t="s">
        <v>1171</v>
      </c>
      <c r="H175" s="20" t="s">
        <v>1172</v>
      </c>
      <c r="I175" s="14" t="s">
        <v>1173</v>
      </c>
      <c r="J175" s="14" t="s">
        <v>1169</v>
      </c>
      <c r="K175" s="14" t="s">
        <v>1170</v>
      </c>
      <c r="L175" s="21" t="s">
        <v>135</v>
      </c>
      <c r="M175" s="21" t="s">
        <v>136</v>
      </c>
      <c r="N175" s="22" t="s">
        <v>95</v>
      </c>
      <c r="O175" s="16">
        <v>10169</v>
      </c>
      <c r="P175" s="17">
        <v>12.06</v>
      </c>
      <c r="Q175" s="18">
        <v>6800</v>
      </c>
      <c r="R175" s="37">
        <f t="shared" si="2"/>
        <v>6800</v>
      </c>
      <c r="S175" s="18"/>
      <c r="U175" s="19" t="s">
        <v>96</v>
      </c>
    </row>
    <row r="176" spans="1:21" x14ac:dyDescent="0.3">
      <c r="A176" s="14" t="s">
        <v>1174</v>
      </c>
      <c r="B176" s="14" t="s">
        <v>1175</v>
      </c>
      <c r="C176" s="14" t="s">
        <v>1176</v>
      </c>
      <c r="D176" s="14" t="s">
        <v>1177</v>
      </c>
      <c r="E176" s="14" t="s">
        <v>1178</v>
      </c>
      <c r="F176" s="14">
        <v>1</v>
      </c>
      <c r="G176" s="14" t="s">
        <v>1179</v>
      </c>
      <c r="H176" s="20" t="s">
        <v>160</v>
      </c>
      <c r="I176" s="14" t="s">
        <v>92</v>
      </c>
      <c r="J176" s="14" t="s">
        <v>1177</v>
      </c>
      <c r="K176" s="14" t="s">
        <v>1178</v>
      </c>
      <c r="L176" s="23" t="s">
        <v>144</v>
      </c>
      <c r="M176" s="23" t="s">
        <v>145</v>
      </c>
      <c r="N176" s="23" t="s">
        <v>4075</v>
      </c>
      <c r="O176" s="16">
        <v>10170</v>
      </c>
      <c r="P176" s="17">
        <v>12.06</v>
      </c>
      <c r="Q176" s="18">
        <v>24000</v>
      </c>
      <c r="R176" s="37">
        <f t="shared" si="2"/>
        <v>24000</v>
      </c>
      <c r="S176" s="18"/>
      <c r="U176" s="19" t="s">
        <v>96</v>
      </c>
    </row>
    <row r="177" spans="1:21" x14ac:dyDescent="0.3">
      <c r="A177" s="14" t="s">
        <v>1180</v>
      </c>
      <c r="B177" s="14" t="s">
        <v>1181</v>
      </c>
      <c r="C177" s="14" t="s">
        <v>1182</v>
      </c>
      <c r="D177" s="14" t="s">
        <v>1183</v>
      </c>
      <c r="E177" s="14" t="s">
        <v>1184</v>
      </c>
      <c r="F177" s="14">
        <v>1</v>
      </c>
      <c r="G177" s="14" t="s">
        <v>1185</v>
      </c>
      <c r="H177" s="14" t="s">
        <v>160</v>
      </c>
      <c r="I177" s="14" t="s">
        <v>1186</v>
      </c>
      <c r="J177" s="14" t="s">
        <v>1183</v>
      </c>
      <c r="K177" s="14" t="s">
        <v>1184</v>
      </c>
      <c r="L177" s="23" t="s">
        <v>144</v>
      </c>
      <c r="M177" s="23" t="s">
        <v>145</v>
      </c>
      <c r="N177" s="23" t="s">
        <v>4075</v>
      </c>
      <c r="O177" s="16">
        <v>10171</v>
      </c>
      <c r="P177" s="17">
        <v>12.06</v>
      </c>
      <c r="Q177" s="18">
        <v>24000</v>
      </c>
      <c r="R177" s="37">
        <f t="shared" si="2"/>
        <v>24000</v>
      </c>
      <c r="S177" s="18"/>
      <c r="U177" s="19" t="s">
        <v>96</v>
      </c>
    </row>
    <row r="178" spans="1:21" x14ac:dyDescent="0.3">
      <c r="A178" s="14" t="s">
        <v>1187</v>
      </c>
      <c r="B178" s="14" t="s">
        <v>1188</v>
      </c>
      <c r="C178" s="14" t="s">
        <v>1189</v>
      </c>
      <c r="D178" s="14" t="s">
        <v>1190</v>
      </c>
      <c r="E178" s="14" t="s">
        <v>1191</v>
      </c>
      <c r="F178" s="14">
        <v>1</v>
      </c>
      <c r="G178" s="14" t="s">
        <v>1192</v>
      </c>
      <c r="H178" s="14" t="s">
        <v>160</v>
      </c>
      <c r="I178" s="14" t="s">
        <v>92</v>
      </c>
      <c r="J178" s="14" t="s">
        <v>1190</v>
      </c>
      <c r="K178" s="14" t="s">
        <v>1191</v>
      </c>
      <c r="L178" s="23" t="s">
        <v>144</v>
      </c>
      <c r="M178" s="23" t="s">
        <v>145</v>
      </c>
      <c r="N178" s="23" t="s">
        <v>4075</v>
      </c>
      <c r="O178" s="16">
        <v>10172</v>
      </c>
      <c r="P178" s="17">
        <v>12.06</v>
      </c>
      <c r="Q178" s="18">
        <v>24000</v>
      </c>
      <c r="R178" s="37">
        <f t="shared" si="2"/>
        <v>24000</v>
      </c>
      <c r="S178" s="18"/>
      <c r="U178" s="19" t="s">
        <v>96</v>
      </c>
    </row>
    <row r="179" spans="1:21" x14ac:dyDescent="0.3">
      <c r="A179" s="14" t="s">
        <v>1193</v>
      </c>
      <c r="B179" s="14" t="s">
        <v>1194</v>
      </c>
      <c r="C179" s="14" t="s">
        <v>1195</v>
      </c>
      <c r="D179" s="14" t="s">
        <v>1196</v>
      </c>
      <c r="E179" s="14" t="s">
        <v>1197</v>
      </c>
      <c r="F179" s="14">
        <v>1</v>
      </c>
      <c r="G179" s="14" t="s">
        <v>1198</v>
      </c>
      <c r="H179" s="14" t="s">
        <v>143</v>
      </c>
      <c r="I179" s="14" t="s">
        <v>92</v>
      </c>
      <c r="J179" s="14" t="s">
        <v>1196</v>
      </c>
      <c r="K179" s="14" t="s">
        <v>1197</v>
      </c>
      <c r="L179" s="23" t="s">
        <v>144</v>
      </c>
      <c r="M179" s="23" t="s">
        <v>145</v>
      </c>
      <c r="N179" s="23" t="s">
        <v>4075</v>
      </c>
      <c r="O179" s="16">
        <v>10173</v>
      </c>
      <c r="P179" s="17">
        <v>12.06</v>
      </c>
      <c r="Q179" s="18">
        <v>16000</v>
      </c>
      <c r="R179" s="37">
        <f t="shared" si="2"/>
        <v>16000</v>
      </c>
      <c r="S179" s="18"/>
      <c r="U179" s="19" t="s">
        <v>96</v>
      </c>
    </row>
    <row r="180" spans="1:21" x14ac:dyDescent="0.3">
      <c r="A180" s="14" t="s">
        <v>1199</v>
      </c>
      <c r="B180" s="14" t="s">
        <v>1200</v>
      </c>
      <c r="C180" s="14" t="s">
        <v>1201</v>
      </c>
      <c r="D180" s="14" t="s">
        <v>1202</v>
      </c>
      <c r="E180" s="14" t="s">
        <v>1203</v>
      </c>
      <c r="F180" s="14">
        <v>1</v>
      </c>
      <c r="G180" s="14" t="s">
        <v>1204</v>
      </c>
      <c r="H180" s="14" t="s">
        <v>175</v>
      </c>
      <c r="I180" s="14" t="s">
        <v>92</v>
      </c>
      <c r="J180" s="14" t="s">
        <v>1202</v>
      </c>
      <c r="K180" s="14" t="s">
        <v>1203</v>
      </c>
      <c r="L180" s="23" t="s">
        <v>144</v>
      </c>
      <c r="M180" s="23" t="s">
        <v>145</v>
      </c>
      <c r="N180" s="23" t="s">
        <v>4075</v>
      </c>
      <c r="O180" s="16">
        <v>10174</v>
      </c>
      <c r="P180" s="17">
        <v>12.06</v>
      </c>
      <c r="Q180" s="18">
        <v>13500</v>
      </c>
      <c r="R180" s="37">
        <f t="shared" si="2"/>
        <v>13500</v>
      </c>
      <c r="S180" s="18"/>
      <c r="U180" s="19" t="s">
        <v>96</v>
      </c>
    </row>
    <row r="181" spans="1:21" x14ac:dyDescent="0.3">
      <c r="A181" s="14" t="s">
        <v>1199</v>
      </c>
      <c r="B181" s="14" t="s">
        <v>1205</v>
      </c>
      <c r="C181" s="14" t="s">
        <v>1206</v>
      </c>
      <c r="D181" s="14" t="s">
        <v>1207</v>
      </c>
      <c r="E181" s="14" t="s">
        <v>1208</v>
      </c>
      <c r="F181" s="14">
        <v>1</v>
      </c>
      <c r="G181" s="14" t="s">
        <v>1209</v>
      </c>
      <c r="H181" s="14" t="s">
        <v>175</v>
      </c>
      <c r="I181" s="14" t="s">
        <v>1210</v>
      </c>
      <c r="J181" s="14" t="s">
        <v>1207</v>
      </c>
      <c r="K181" s="14" t="s">
        <v>1208</v>
      </c>
      <c r="L181" s="23" t="s">
        <v>144</v>
      </c>
      <c r="M181" s="23" t="s">
        <v>145</v>
      </c>
      <c r="N181" s="23" t="s">
        <v>4075</v>
      </c>
      <c r="O181" s="16">
        <v>10175</v>
      </c>
      <c r="P181" s="17">
        <v>12.06</v>
      </c>
      <c r="Q181" s="18">
        <v>13500</v>
      </c>
      <c r="R181" s="37">
        <f t="shared" si="2"/>
        <v>13500</v>
      </c>
      <c r="S181" s="18"/>
      <c r="U181" s="19" t="s">
        <v>96</v>
      </c>
    </row>
    <row r="182" spans="1:21" x14ac:dyDescent="0.3">
      <c r="A182" s="14" t="s">
        <v>1211</v>
      </c>
      <c r="B182" s="14" t="s">
        <v>1212</v>
      </c>
      <c r="C182" s="14" t="s">
        <v>1213</v>
      </c>
      <c r="D182" s="14" t="s">
        <v>1214</v>
      </c>
      <c r="E182" s="14" t="s">
        <v>1215</v>
      </c>
      <c r="F182" s="14">
        <v>1</v>
      </c>
      <c r="G182" s="14" t="s">
        <v>1216</v>
      </c>
      <c r="H182" s="14" t="s">
        <v>160</v>
      </c>
      <c r="I182" s="14" t="s">
        <v>92</v>
      </c>
      <c r="J182" s="14" t="s">
        <v>1214</v>
      </c>
      <c r="K182" s="14" t="s">
        <v>1215</v>
      </c>
      <c r="L182" s="23" t="s">
        <v>144</v>
      </c>
      <c r="M182" s="23" t="s">
        <v>145</v>
      </c>
      <c r="N182" s="23" t="s">
        <v>4075</v>
      </c>
      <c r="O182" s="16">
        <v>10176</v>
      </c>
      <c r="P182" s="17">
        <v>12.06</v>
      </c>
      <c r="Q182" s="18">
        <v>24000</v>
      </c>
      <c r="R182" s="37">
        <f t="shared" si="2"/>
        <v>24000</v>
      </c>
      <c r="S182" s="18"/>
      <c r="U182" s="19" t="s">
        <v>96</v>
      </c>
    </row>
    <row r="183" spans="1:21" x14ac:dyDescent="0.3">
      <c r="A183" s="14" t="s">
        <v>1217</v>
      </c>
      <c r="B183" s="14" t="s">
        <v>1218</v>
      </c>
      <c r="C183" s="14" t="s">
        <v>1219</v>
      </c>
      <c r="D183" s="14" t="s">
        <v>1220</v>
      </c>
      <c r="E183" s="14" t="s">
        <v>1221</v>
      </c>
      <c r="F183" s="14">
        <v>1</v>
      </c>
      <c r="G183" s="14" t="s">
        <v>1222</v>
      </c>
      <c r="H183" s="14" t="s">
        <v>160</v>
      </c>
      <c r="I183" s="14" t="s">
        <v>1223</v>
      </c>
      <c r="J183" s="14" t="s">
        <v>1220</v>
      </c>
      <c r="K183" s="14" t="s">
        <v>1221</v>
      </c>
      <c r="L183" s="23" t="s">
        <v>144</v>
      </c>
      <c r="M183" s="23" t="s">
        <v>145</v>
      </c>
      <c r="N183" s="23" t="s">
        <v>4075</v>
      </c>
      <c r="O183" s="16">
        <v>10177</v>
      </c>
      <c r="P183" s="17">
        <v>12.06</v>
      </c>
      <c r="Q183" s="18">
        <v>24000</v>
      </c>
      <c r="R183" s="37">
        <f t="shared" si="2"/>
        <v>24000</v>
      </c>
      <c r="S183" s="18"/>
      <c r="U183" s="19" t="s">
        <v>96</v>
      </c>
    </row>
    <row r="184" spans="1:21" x14ac:dyDescent="0.3">
      <c r="A184" s="14" t="s">
        <v>1217</v>
      </c>
      <c r="B184" s="14" t="s">
        <v>1224</v>
      </c>
      <c r="C184" s="14" t="s">
        <v>1225</v>
      </c>
      <c r="D184" s="14" t="s">
        <v>1226</v>
      </c>
      <c r="E184" s="14" t="s">
        <v>1227</v>
      </c>
      <c r="F184" s="14">
        <v>1</v>
      </c>
      <c r="G184" s="14" t="s">
        <v>1228</v>
      </c>
      <c r="H184" s="14" t="s">
        <v>175</v>
      </c>
      <c r="I184" s="14" t="s">
        <v>1016</v>
      </c>
      <c r="J184" s="14" t="s">
        <v>1226</v>
      </c>
      <c r="K184" s="14" t="s">
        <v>1227</v>
      </c>
      <c r="L184" s="23" t="s">
        <v>144</v>
      </c>
      <c r="M184" s="23" t="s">
        <v>145</v>
      </c>
      <c r="N184" s="23" t="s">
        <v>4075</v>
      </c>
      <c r="O184" s="16">
        <v>10178</v>
      </c>
      <c r="P184" s="17">
        <v>12.06</v>
      </c>
      <c r="Q184" s="18">
        <v>13500</v>
      </c>
      <c r="R184" s="37">
        <f t="shared" si="2"/>
        <v>13500</v>
      </c>
      <c r="S184" s="18"/>
      <c r="U184" s="19" t="s">
        <v>96</v>
      </c>
    </row>
    <row r="185" spans="1:21" x14ac:dyDescent="0.3">
      <c r="A185" s="14" t="s">
        <v>1229</v>
      </c>
      <c r="B185" s="14" t="s">
        <v>1230</v>
      </c>
      <c r="C185" s="14" t="s">
        <v>1231</v>
      </c>
      <c r="D185" s="14" t="s">
        <v>1232</v>
      </c>
      <c r="E185" s="14" t="s">
        <v>1233</v>
      </c>
      <c r="F185" s="14">
        <v>1</v>
      </c>
      <c r="G185" s="14" t="s">
        <v>1234</v>
      </c>
      <c r="H185" s="14" t="s">
        <v>394</v>
      </c>
      <c r="I185" s="14" t="s">
        <v>92</v>
      </c>
      <c r="J185" s="14" t="s">
        <v>1232</v>
      </c>
      <c r="K185" s="14" t="s">
        <v>1233</v>
      </c>
      <c r="L185" s="23" t="s">
        <v>144</v>
      </c>
      <c r="M185" s="23" t="s">
        <v>145</v>
      </c>
      <c r="N185" s="23" t="s">
        <v>4075</v>
      </c>
      <c r="O185" s="16">
        <v>10179</v>
      </c>
      <c r="P185" s="17">
        <v>12.06</v>
      </c>
      <c r="Q185" s="18">
        <v>9500</v>
      </c>
      <c r="R185" s="37">
        <f t="shared" si="2"/>
        <v>9500</v>
      </c>
      <c r="S185" s="18"/>
      <c r="U185" s="19" t="s">
        <v>96</v>
      </c>
    </row>
    <row r="186" spans="1:21" x14ac:dyDescent="0.3">
      <c r="A186" s="14" t="s">
        <v>1235</v>
      </c>
      <c r="B186" s="14" t="s">
        <v>1236</v>
      </c>
      <c r="C186" s="14" t="s">
        <v>1237</v>
      </c>
      <c r="D186" s="14" t="s">
        <v>1238</v>
      </c>
      <c r="E186" s="14" t="s">
        <v>1239</v>
      </c>
      <c r="F186" s="14">
        <v>1</v>
      </c>
      <c r="G186" s="14" t="s">
        <v>1240</v>
      </c>
      <c r="H186" s="14" t="s">
        <v>167</v>
      </c>
      <c r="I186" s="14" t="s">
        <v>92</v>
      </c>
      <c r="J186" s="14" t="s">
        <v>1238</v>
      </c>
      <c r="K186" s="14" t="s">
        <v>1239</v>
      </c>
      <c r="L186" s="23" t="s">
        <v>144</v>
      </c>
      <c r="M186" s="23" t="s">
        <v>145</v>
      </c>
      <c r="N186" s="23" t="s">
        <v>4075</v>
      </c>
      <c r="O186" s="16">
        <v>10180</v>
      </c>
      <c r="P186" s="17">
        <v>12.06</v>
      </c>
      <c r="Q186" s="18">
        <v>6800</v>
      </c>
      <c r="R186" s="37">
        <f t="shared" si="2"/>
        <v>6800</v>
      </c>
      <c r="S186" s="18"/>
      <c r="U186" s="19" t="s">
        <v>96</v>
      </c>
    </row>
    <row r="187" spans="1:21" x14ac:dyDescent="0.3">
      <c r="A187" s="14" t="s">
        <v>1241</v>
      </c>
      <c r="B187" s="14" t="s">
        <v>1242</v>
      </c>
      <c r="C187" s="14" t="s">
        <v>1243</v>
      </c>
      <c r="D187" s="14" t="s">
        <v>1244</v>
      </c>
      <c r="E187" s="14" t="s">
        <v>1245</v>
      </c>
      <c r="F187" s="14">
        <v>1</v>
      </c>
      <c r="G187" s="14" t="s">
        <v>1246</v>
      </c>
      <c r="H187" s="14" t="s">
        <v>167</v>
      </c>
      <c r="I187" s="14" t="s">
        <v>92</v>
      </c>
      <c r="J187" s="14" t="s">
        <v>1244</v>
      </c>
      <c r="K187" s="14" t="s">
        <v>1245</v>
      </c>
      <c r="L187" s="23" t="s">
        <v>144</v>
      </c>
      <c r="M187" s="23" t="s">
        <v>145</v>
      </c>
      <c r="N187" s="23" t="s">
        <v>4075</v>
      </c>
      <c r="O187" s="16">
        <v>10181</v>
      </c>
      <c r="P187" s="17">
        <v>12.06</v>
      </c>
      <c r="Q187" s="18">
        <v>6800</v>
      </c>
      <c r="R187" s="37">
        <f t="shared" si="2"/>
        <v>6800</v>
      </c>
      <c r="S187" s="18"/>
      <c r="U187" s="19" t="s">
        <v>96</v>
      </c>
    </row>
    <row r="188" spans="1:21" x14ac:dyDescent="0.3">
      <c r="A188" s="14" t="s">
        <v>1247</v>
      </c>
      <c r="B188" s="14" t="s">
        <v>1248</v>
      </c>
      <c r="C188" s="14" t="s">
        <v>1249</v>
      </c>
      <c r="D188" s="14" t="s">
        <v>1250</v>
      </c>
      <c r="E188" s="14" t="s">
        <v>1251</v>
      </c>
      <c r="F188" s="14">
        <v>1</v>
      </c>
      <c r="G188" s="14" t="s">
        <v>1252</v>
      </c>
      <c r="H188" s="14" t="s">
        <v>175</v>
      </c>
      <c r="I188" s="14" t="s">
        <v>1253</v>
      </c>
      <c r="J188" s="14" t="s">
        <v>1250</v>
      </c>
      <c r="K188" s="14" t="s">
        <v>1251</v>
      </c>
      <c r="L188" s="23" t="s">
        <v>144</v>
      </c>
      <c r="M188" s="23" t="s">
        <v>145</v>
      </c>
      <c r="N188" s="23" t="s">
        <v>4075</v>
      </c>
      <c r="O188" s="16">
        <v>10182</v>
      </c>
      <c r="P188" s="17">
        <v>12.06</v>
      </c>
      <c r="Q188" s="18">
        <v>13500</v>
      </c>
      <c r="R188" s="37">
        <f t="shared" si="2"/>
        <v>13500</v>
      </c>
      <c r="S188" s="18"/>
      <c r="U188" s="19" t="s">
        <v>96</v>
      </c>
    </row>
    <row r="189" spans="1:21" x14ac:dyDescent="0.3">
      <c r="A189" s="14" t="s">
        <v>1193</v>
      </c>
      <c r="B189" s="14" t="s">
        <v>1254</v>
      </c>
      <c r="C189" s="14" t="s">
        <v>1255</v>
      </c>
      <c r="D189" s="14" t="s">
        <v>1256</v>
      </c>
      <c r="E189" s="14" t="s">
        <v>1257</v>
      </c>
      <c r="F189" s="14">
        <v>1</v>
      </c>
      <c r="G189" s="14" t="s">
        <v>1258</v>
      </c>
      <c r="H189" s="14" t="s">
        <v>143</v>
      </c>
      <c r="I189" s="14" t="s">
        <v>92</v>
      </c>
      <c r="J189" s="14" t="s">
        <v>1259</v>
      </c>
      <c r="K189" s="14" t="s">
        <v>1260</v>
      </c>
      <c r="L189" s="23" t="s">
        <v>144</v>
      </c>
      <c r="M189" s="23" t="s">
        <v>145</v>
      </c>
      <c r="N189" s="23" t="s">
        <v>4075</v>
      </c>
      <c r="O189" s="16">
        <v>10183</v>
      </c>
      <c r="P189" s="17">
        <v>12.06</v>
      </c>
      <c r="Q189" s="18">
        <v>16000</v>
      </c>
      <c r="R189" s="37">
        <f t="shared" si="2"/>
        <v>16000</v>
      </c>
      <c r="S189" s="18"/>
      <c r="U189" s="19" t="s">
        <v>96</v>
      </c>
    </row>
    <row r="190" spans="1:21" x14ac:dyDescent="0.3">
      <c r="A190" s="14" t="s">
        <v>1193</v>
      </c>
      <c r="B190" s="14" t="s">
        <v>1261</v>
      </c>
      <c r="C190" s="14" t="s">
        <v>1262</v>
      </c>
      <c r="D190" s="14" t="s">
        <v>1263</v>
      </c>
      <c r="E190" s="14" t="s">
        <v>1264</v>
      </c>
      <c r="F190" s="14">
        <v>1</v>
      </c>
      <c r="G190" s="14" t="s">
        <v>1265</v>
      </c>
      <c r="H190" s="14" t="s">
        <v>143</v>
      </c>
      <c r="I190" s="14" t="s">
        <v>1266</v>
      </c>
      <c r="J190" s="14" t="s">
        <v>1263</v>
      </c>
      <c r="K190" s="14" t="s">
        <v>1264</v>
      </c>
      <c r="L190" s="23" t="s">
        <v>144</v>
      </c>
      <c r="M190" s="23" t="s">
        <v>145</v>
      </c>
      <c r="N190" s="23" t="s">
        <v>4075</v>
      </c>
      <c r="O190" s="16">
        <v>10184</v>
      </c>
      <c r="P190" s="17">
        <v>12.06</v>
      </c>
      <c r="Q190" s="18">
        <v>16000</v>
      </c>
      <c r="R190" s="37">
        <f t="shared" si="2"/>
        <v>16000</v>
      </c>
      <c r="S190" s="18"/>
      <c r="U190" s="19" t="s">
        <v>96</v>
      </c>
    </row>
    <row r="191" spans="1:21" x14ac:dyDescent="0.3">
      <c r="A191" s="14" t="s">
        <v>1241</v>
      </c>
      <c r="B191" s="14" t="s">
        <v>1267</v>
      </c>
      <c r="C191" s="14" t="s">
        <v>1268</v>
      </c>
      <c r="D191" s="14" t="s">
        <v>1269</v>
      </c>
      <c r="E191" s="14" t="s">
        <v>1270</v>
      </c>
      <c r="F191" s="14">
        <v>1</v>
      </c>
      <c r="G191" s="14" t="s">
        <v>1271</v>
      </c>
      <c r="H191" s="14" t="s">
        <v>167</v>
      </c>
      <c r="I191" s="14" t="s">
        <v>92</v>
      </c>
      <c r="J191" s="14" t="s">
        <v>1269</v>
      </c>
      <c r="K191" s="14" t="s">
        <v>1270</v>
      </c>
      <c r="L191" s="23" t="s">
        <v>144</v>
      </c>
      <c r="M191" s="23" t="s">
        <v>145</v>
      </c>
      <c r="N191" s="23" t="s">
        <v>4075</v>
      </c>
      <c r="O191" s="16">
        <v>10185</v>
      </c>
      <c r="P191" s="17">
        <v>12.06</v>
      </c>
      <c r="Q191" s="18">
        <v>6800</v>
      </c>
      <c r="R191" s="37">
        <f t="shared" si="2"/>
        <v>6800</v>
      </c>
      <c r="S191" s="18"/>
      <c r="U191" s="19" t="s">
        <v>96</v>
      </c>
    </row>
    <row r="192" spans="1:21" x14ac:dyDescent="0.3">
      <c r="A192" s="14" t="s">
        <v>1272</v>
      </c>
      <c r="B192" s="14" t="s">
        <v>1273</v>
      </c>
      <c r="C192" s="14" t="s">
        <v>1274</v>
      </c>
      <c r="D192" s="14" t="s">
        <v>1275</v>
      </c>
      <c r="E192" s="14" t="s">
        <v>1276</v>
      </c>
      <c r="F192" s="14">
        <v>1</v>
      </c>
      <c r="G192" s="14" t="s">
        <v>1277</v>
      </c>
      <c r="H192" s="14" t="s">
        <v>188</v>
      </c>
      <c r="I192" s="14" t="s">
        <v>92</v>
      </c>
      <c r="J192" s="14" t="s">
        <v>1275</v>
      </c>
      <c r="K192" s="14" t="s">
        <v>1276</v>
      </c>
      <c r="L192" s="23" t="s">
        <v>144</v>
      </c>
      <c r="M192" s="23" t="s">
        <v>145</v>
      </c>
      <c r="N192" s="23" t="s">
        <v>4075</v>
      </c>
      <c r="O192" s="16">
        <v>10186</v>
      </c>
      <c r="P192" s="17">
        <v>12.06</v>
      </c>
      <c r="Q192" s="18">
        <v>20000</v>
      </c>
      <c r="R192" s="37">
        <f t="shared" si="2"/>
        <v>20000</v>
      </c>
      <c r="S192" s="18"/>
      <c r="U192" s="19" t="s">
        <v>96</v>
      </c>
    </row>
    <row r="193" spans="1:21" x14ac:dyDescent="0.3">
      <c r="A193" s="14" t="s">
        <v>1247</v>
      </c>
      <c r="B193" s="14" t="s">
        <v>1278</v>
      </c>
      <c r="C193" s="14" t="s">
        <v>1279</v>
      </c>
      <c r="D193" s="14" t="s">
        <v>1280</v>
      </c>
      <c r="E193" s="14" t="s">
        <v>1281</v>
      </c>
      <c r="F193" s="14">
        <v>1</v>
      </c>
      <c r="G193" s="14" t="s">
        <v>1282</v>
      </c>
      <c r="H193" s="14" t="s">
        <v>160</v>
      </c>
      <c r="I193" s="14" t="s">
        <v>92</v>
      </c>
      <c r="J193" s="14" t="s">
        <v>1280</v>
      </c>
      <c r="K193" s="14" t="s">
        <v>1283</v>
      </c>
      <c r="L193" s="23" t="s">
        <v>144</v>
      </c>
      <c r="M193" s="23" t="s">
        <v>145</v>
      </c>
      <c r="N193" s="23" t="s">
        <v>4075</v>
      </c>
      <c r="O193" s="16">
        <v>10187</v>
      </c>
      <c r="P193" s="17">
        <v>12.06</v>
      </c>
      <c r="Q193" s="18">
        <v>24000</v>
      </c>
      <c r="R193" s="37">
        <f t="shared" si="2"/>
        <v>24000</v>
      </c>
      <c r="S193" s="18"/>
      <c r="U193" s="19" t="s">
        <v>96</v>
      </c>
    </row>
    <row r="194" spans="1:21" x14ac:dyDescent="0.3">
      <c r="A194" s="14" t="s">
        <v>1284</v>
      </c>
      <c r="B194" s="14" t="s">
        <v>1285</v>
      </c>
      <c r="C194" s="14" t="s">
        <v>1286</v>
      </c>
      <c r="D194" s="14" t="s">
        <v>1287</v>
      </c>
      <c r="E194" s="14" t="s">
        <v>1288</v>
      </c>
      <c r="F194" s="14">
        <v>1</v>
      </c>
      <c r="G194" s="14" t="s">
        <v>1289</v>
      </c>
      <c r="H194" s="14" t="s">
        <v>167</v>
      </c>
      <c r="I194" s="14" t="s">
        <v>1290</v>
      </c>
      <c r="J194" s="14" t="s">
        <v>1287</v>
      </c>
      <c r="K194" s="14" t="s">
        <v>1288</v>
      </c>
      <c r="L194" s="23" t="s">
        <v>144</v>
      </c>
      <c r="M194" s="23" t="s">
        <v>145</v>
      </c>
      <c r="N194" s="23" t="s">
        <v>4075</v>
      </c>
      <c r="O194" s="16">
        <v>10188</v>
      </c>
      <c r="P194" s="17">
        <v>12.06</v>
      </c>
      <c r="Q194" s="18">
        <v>6800</v>
      </c>
      <c r="R194" s="37">
        <f t="shared" si="2"/>
        <v>6800</v>
      </c>
      <c r="S194" s="18"/>
      <c r="U194" s="19" t="s">
        <v>96</v>
      </c>
    </row>
    <row r="195" spans="1:21" x14ac:dyDescent="0.3">
      <c r="A195" s="14" t="s">
        <v>1193</v>
      </c>
      <c r="B195" s="14" t="s">
        <v>1291</v>
      </c>
      <c r="C195" s="14" t="s">
        <v>1292</v>
      </c>
      <c r="D195" s="14" t="s">
        <v>1293</v>
      </c>
      <c r="E195" s="14" t="s">
        <v>1294</v>
      </c>
      <c r="F195" s="14">
        <v>1</v>
      </c>
      <c r="G195" s="14" t="s">
        <v>1295</v>
      </c>
      <c r="H195" s="14" t="s">
        <v>188</v>
      </c>
      <c r="I195" s="14" t="s">
        <v>1296</v>
      </c>
      <c r="J195" s="14" t="s">
        <v>1293</v>
      </c>
      <c r="K195" s="14" t="s">
        <v>1294</v>
      </c>
      <c r="L195" s="23" t="s">
        <v>144</v>
      </c>
      <c r="M195" s="23" t="s">
        <v>145</v>
      </c>
      <c r="N195" s="23" t="s">
        <v>4075</v>
      </c>
      <c r="O195" s="16">
        <v>10189</v>
      </c>
      <c r="P195" s="17">
        <v>12.06</v>
      </c>
      <c r="Q195" s="18">
        <v>20000</v>
      </c>
      <c r="R195" s="37">
        <f t="shared" si="2"/>
        <v>20000</v>
      </c>
      <c r="S195" s="18"/>
      <c r="U195" s="19" t="s">
        <v>96</v>
      </c>
    </row>
    <row r="196" spans="1:21" x14ac:dyDescent="0.3">
      <c r="A196" s="14" t="s">
        <v>1297</v>
      </c>
      <c r="B196" s="14" t="s">
        <v>1298</v>
      </c>
      <c r="C196" s="14" t="s">
        <v>1299</v>
      </c>
      <c r="D196" s="14" t="s">
        <v>1300</v>
      </c>
      <c r="E196" s="14" t="s">
        <v>1301</v>
      </c>
      <c r="F196" s="14">
        <v>1</v>
      </c>
      <c r="G196" s="14" t="s">
        <v>1302</v>
      </c>
      <c r="H196" s="14" t="s">
        <v>152</v>
      </c>
      <c r="I196" s="14" t="s">
        <v>92</v>
      </c>
      <c r="J196" s="14" t="s">
        <v>1300</v>
      </c>
      <c r="K196" s="14" t="s">
        <v>1301</v>
      </c>
      <c r="L196" s="23" t="s">
        <v>144</v>
      </c>
      <c r="M196" s="23" t="s">
        <v>145</v>
      </c>
      <c r="N196" s="23" t="s">
        <v>4075</v>
      </c>
      <c r="O196" s="16">
        <v>10190</v>
      </c>
      <c r="P196" s="17">
        <v>12.06</v>
      </c>
      <c r="Q196" s="18">
        <v>11500</v>
      </c>
      <c r="R196" s="37">
        <f t="shared" si="2"/>
        <v>11500</v>
      </c>
      <c r="S196" s="18"/>
      <c r="U196" s="19" t="s">
        <v>96</v>
      </c>
    </row>
    <row r="197" spans="1:21" x14ac:dyDescent="0.3">
      <c r="A197" s="14" t="s">
        <v>1211</v>
      </c>
      <c r="B197" s="14" t="s">
        <v>1303</v>
      </c>
      <c r="C197" s="14" t="s">
        <v>1304</v>
      </c>
      <c r="D197" s="14" t="s">
        <v>1305</v>
      </c>
      <c r="E197" s="14" t="s">
        <v>1306</v>
      </c>
      <c r="F197" s="14">
        <v>1</v>
      </c>
      <c r="G197" s="14" t="s">
        <v>1307</v>
      </c>
      <c r="H197" s="14" t="s">
        <v>160</v>
      </c>
      <c r="I197" s="14" t="s">
        <v>92</v>
      </c>
      <c r="J197" s="14" t="s">
        <v>1305</v>
      </c>
      <c r="K197" s="14" t="s">
        <v>1306</v>
      </c>
      <c r="L197" s="23" t="s">
        <v>144</v>
      </c>
      <c r="M197" s="23" t="s">
        <v>145</v>
      </c>
      <c r="N197" s="23" t="s">
        <v>4075</v>
      </c>
      <c r="O197" s="16">
        <v>10191</v>
      </c>
      <c r="P197" s="17">
        <v>12.06</v>
      </c>
      <c r="Q197" s="18">
        <v>24000</v>
      </c>
      <c r="R197" s="37">
        <f t="shared" si="2"/>
        <v>24000</v>
      </c>
      <c r="S197" s="18"/>
      <c r="U197" s="19" t="s">
        <v>96</v>
      </c>
    </row>
    <row r="198" spans="1:21" x14ac:dyDescent="0.3">
      <c r="A198" s="14" t="s">
        <v>1284</v>
      </c>
      <c r="B198" s="14" t="s">
        <v>1308</v>
      </c>
      <c r="C198" s="14" t="s">
        <v>1309</v>
      </c>
      <c r="D198" s="14" t="s">
        <v>1310</v>
      </c>
      <c r="E198" s="14" t="s">
        <v>1311</v>
      </c>
      <c r="F198" s="14">
        <v>1</v>
      </c>
      <c r="G198" s="14" t="s">
        <v>1312</v>
      </c>
      <c r="H198" s="14" t="s">
        <v>182</v>
      </c>
      <c r="I198" s="14" t="s">
        <v>92</v>
      </c>
      <c r="J198" s="14" t="s">
        <v>1310</v>
      </c>
      <c r="K198" s="14" t="s">
        <v>1311</v>
      </c>
      <c r="L198" s="23" t="s">
        <v>144</v>
      </c>
      <c r="M198" s="23" t="s">
        <v>145</v>
      </c>
      <c r="N198" s="23" t="s">
        <v>4075</v>
      </c>
      <c r="O198" s="16">
        <v>10192</v>
      </c>
      <c r="P198" s="17">
        <v>12.06</v>
      </c>
      <c r="Q198" s="18">
        <v>9000</v>
      </c>
      <c r="R198" s="37">
        <f t="shared" si="2"/>
        <v>9000</v>
      </c>
      <c r="S198" s="18"/>
      <c r="U198" s="19" t="s">
        <v>96</v>
      </c>
    </row>
    <row r="199" spans="1:21" x14ac:dyDescent="0.3">
      <c r="A199" s="14" t="s">
        <v>1313</v>
      </c>
      <c r="B199" s="14" t="s">
        <v>1314</v>
      </c>
      <c r="C199" s="14" t="s">
        <v>1315</v>
      </c>
      <c r="D199" s="14" t="s">
        <v>1316</v>
      </c>
      <c r="E199" s="14" t="s">
        <v>1317</v>
      </c>
      <c r="F199" s="14">
        <v>1</v>
      </c>
      <c r="G199" s="14" t="s">
        <v>1318</v>
      </c>
      <c r="H199" s="14" t="s">
        <v>853</v>
      </c>
      <c r="I199" s="14" t="s">
        <v>92</v>
      </c>
      <c r="J199" s="14" t="s">
        <v>1316</v>
      </c>
      <c r="K199" s="14" t="s">
        <v>1317</v>
      </c>
      <c r="L199" s="23" t="s">
        <v>144</v>
      </c>
      <c r="M199" s="23" t="s">
        <v>145</v>
      </c>
      <c r="N199" s="23" t="s">
        <v>4075</v>
      </c>
      <c r="O199" s="16">
        <v>10193</v>
      </c>
      <c r="P199" s="17">
        <v>12.06</v>
      </c>
      <c r="Q199" s="18">
        <v>48000</v>
      </c>
      <c r="R199" s="37">
        <f t="shared" ref="R199:R262" si="3">Q199*F199</f>
        <v>48000</v>
      </c>
      <c r="S199" s="18"/>
      <c r="U199" s="19" t="s">
        <v>96</v>
      </c>
    </row>
    <row r="200" spans="1:21" x14ac:dyDescent="0.3">
      <c r="A200" s="14" t="s">
        <v>1319</v>
      </c>
      <c r="B200" s="14" t="s">
        <v>1320</v>
      </c>
      <c r="C200" s="14" t="s">
        <v>1321</v>
      </c>
      <c r="D200" s="14" t="s">
        <v>1322</v>
      </c>
      <c r="E200" s="14" t="s">
        <v>1323</v>
      </c>
      <c r="F200" s="14">
        <v>1</v>
      </c>
      <c r="G200" s="14" t="s">
        <v>1324</v>
      </c>
      <c r="H200" s="14" t="s">
        <v>853</v>
      </c>
      <c r="I200" s="14" t="s">
        <v>92</v>
      </c>
      <c r="J200" s="14" t="s">
        <v>1322</v>
      </c>
      <c r="K200" s="14" t="s">
        <v>1323</v>
      </c>
      <c r="L200" s="23" t="s">
        <v>144</v>
      </c>
      <c r="M200" s="23" t="s">
        <v>145</v>
      </c>
      <c r="N200" s="23" t="s">
        <v>4075</v>
      </c>
      <c r="O200" s="16">
        <v>10194</v>
      </c>
      <c r="P200" s="17">
        <v>12.06</v>
      </c>
      <c r="Q200" s="18">
        <v>48000</v>
      </c>
      <c r="R200" s="37">
        <f t="shared" si="3"/>
        <v>48000</v>
      </c>
      <c r="S200" s="18"/>
      <c r="U200" s="19" t="s">
        <v>96</v>
      </c>
    </row>
    <row r="201" spans="1:21" x14ac:dyDescent="0.3">
      <c r="A201" s="14" t="s">
        <v>1313</v>
      </c>
      <c r="B201" s="14" t="s">
        <v>1325</v>
      </c>
      <c r="C201" s="14" t="s">
        <v>1326</v>
      </c>
      <c r="D201" s="14" t="s">
        <v>1327</v>
      </c>
      <c r="E201" s="14" t="s">
        <v>1328</v>
      </c>
      <c r="F201" s="14">
        <v>1</v>
      </c>
      <c r="G201" s="14" t="s">
        <v>1329</v>
      </c>
      <c r="H201" s="14" t="s">
        <v>237</v>
      </c>
      <c r="I201" s="14" t="s">
        <v>92</v>
      </c>
      <c r="J201" s="14" t="s">
        <v>1327</v>
      </c>
      <c r="K201" s="14" t="s">
        <v>1328</v>
      </c>
      <c r="L201" s="23" t="s">
        <v>144</v>
      </c>
      <c r="M201" s="23" t="s">
        <v>145</v>
      </c>
      <c r="N201" s="23" t="s">
        <v>4075</v>
      </c>
      <c r="O201" s="16">
        <v>10195</v>
      </c>
      <c r="P201" s="17">
        <v>12.06</v>
      </c>
      <c r="Q201" s="18">
        <v>32000</v>
      </c>
      <c r="R201" s="37">
        <f t="shared" si="3"/>
        <v>32000</v>
      </c>
      <c r="S201" s="18"/>
      <c r="U201" s="19" t="s">
        <v>96</v>
      </c>
    </row>
    <row r="202" spans="1:21" x14ac:dyDescent="0.3">
      <c r="A202" s="14" t="s">
        <v>1297</v>
      </c>
      <c r="B202" s="14" t="s">
        <v>1330</v>
      </c>
      <c r="C202" s="14" t="s">
        <v>1331</v>
      </c>
      <c r="D202" s="14" t="s">
        <v>1332</v>
      </c>
      <c r="E202" s="14" t="s">
        <v>1333</v>
      </c>
      <c r="F202" s="14">
        <v>1</v>
      </c>
      <c r="G202" s="14" t="s">
        <v>1334</v>
      </c>
      <c r="H202" s="14" t="s">
        <v>160</v>
      </c>
      <c r="I202" s="14" t="s">
        <v>92</v>
      </c>
      <c r="J202" s="14" t="s">
        <v>1332</v>
      </c>
      <c r="K202" s="14" t="s">
        <v>1333</v>
      </c>
      <c r="L202" s="23" t="s">
        <v>144</v>
      </c>
      <c r="M202" s="23" t="s">
        <v>145</v>
      </c>
      <c r="N202" s="23" t="s">
        <v>4075</v>
      </c>
      <c r="O202" s="16">
        <v>10196</v>
      </c>
      <c r="P202" s="17">
        <v>12.06</v>
      </c>
      <c r="Q202" s="18">
        <v>24000</v>
      </c>
      <c r="R202" s="37">
        <f t="shared" si="3"/>
        <v>24000</v>
      </c>
      <c r="S202" s="18"/>
      <c r="U202" s="19" t="s">
        <v>96</v>
      </c>
    </row>
    <row r="203" spans="1:21" x14ac:dyDescent="0.3">
      <c r="A203" s="14" t="s">
        <v>1193</v>
      </c>
      <c r="B203" s="14" t="s">
        <v>1335</v>
      </c>
      <c r="C203" s="14" t="s">
        <v>1336</v>
      </c>
      <c r="D203" s="14" t="s">
        <v>1337</v>
      </c>
      <c r="E203" s="14" t="s">
        <v>1338</v>
      </c>
      <c r="F203" s="14">
        <v>1</v>
      </c>
      <c r="G203" s="14" t="s">
        <v>1339</v>
      </c>
      <c r="H203" s="14" t="s">
        <v>394</v>
      </c>
      <c r="I203" s="14" t="s">
        <v>92</v>
      </c>
      <c r="J203" s="14" t="s">
        <v>1337</v>
      </c>
      <c r="K203" s="14" t="s">
        <v>1338</v>
      </c>
      <c r="L203" s="23" t="s">
        <v>144</v>
      </c>
      <c r="M203" s="23" t="s">
        <v>145</v>
      </c>
      <c r="N203" s="23" t="s">
        <v>4075</v>
      </c>
      <c r="O203" s="16">
        <v>10197</v>
      </c>
      <c r="P203" s="17">
        <v>12.06</v>
      </c>
      <c r="Q203" s="18">
        <v>9500</v>
      </c>
      <c r="R203" s="37">
        <f t="shared" si="3"/>
        <v>9500</v>
      </c>
      <c r="S203" s="18"/>
      <c r="U203" s="19" t="s">
        <v>96</v>
      </c>
    </row>
    <row r="204" spans="1:21" x14ac:dyDescent="0.3">
      <c r="A204" s="14" t="s">
        <v>1199</v>
      </c>
      <c r="B204" s="14" t="s">
        <v>1340</v>
      </c>
      <c r="C204" s="14" t="s">
        <v>1341</v>
      </c>
      <c r="D204" s="14" t="s">
        <v>1342</v>
      </c>
      <c r="E204" s="14" t="s">
        <v>1343</v>
      </c>
      <c r="F204" s="14">
        <v>1</v>
      </c>
      <c r="G204" s="14" t="s">
        <v>1344</v>
      </c>
      <c r="H204" s="14" t="s">
        <v>143</v>
      </c>
      <c r="I204" s="14" t="s">
        <v>92</v>
      </c>
      <c r="J204" s="14" t="s">
        <v>1342</v>
      </c>
      <c r="K204" s="14" t="s">
        <v>1343</v>
      </c>
      <c r="L204" s="23" t="s">
        <v>144</v>
      </c>
      <c r="M204" s="23" t="s">
        <v>145</v>
      </c>
      <c r="N204" s="23" t="s">
        <v>4075</v>
      </c>
      <c r="O204" s="16">
        <v>10198</v>
      </c>
      <c r="P204" s="17">
        <v>12.06</v>
      </c>
      <c r="Q204" s="18">
        <v>16000</v>
      </c>
      <c r="R204" s="37">
        <f t="shared" si="3"/>
        <v>16000</v>
      </c>
      <c r="S204" s="18"/>
      <c r="U204" s="19" t="s">
        <v>96</v>
      </c>
    </row>
    <row r="205" spans="1:21" x14ac:dyDescent="0.3">
      <c r="A205" s="14" t="s">
        <v>1345</v>
      </c>
      <c r="B205" s="14" t="s">
        <v>1346</v>
      </c>
      <c r="C205" s="14" t="s">
        <v>1347</v>
      </c>
      <c r="D205" s="14" t="s">
        <v>1348</v>
      </c>
      <c r="E205" s="14" t="s">
        <v>1349</v>
      </c>
      <c r="F205" s="14">
        <v>1</v>
      </c>
      <c r="G205" s="14" t="s">
        <v>1350</v>
      </c>
      <c r="H205" s="14" t="s">
        <v>394</v>
      </c>
      <c r="I205" s="14" t="s">
        <v>1351</v>
      </c>
      <c r="J205" s="14" t="s">
        <v>1348</v>
      </c>
      <c r="K205" s="14" t="s">
        <v>1349</v>
      </c>
      <c r="L205" s="23" t="s">
        <v>144</v>
      </c>
      <c r="M205" s="23" t="s">
        <v>145</v>
      </c>
      <c r="N205" s="23" t="s">
        <v>4075</v>
      </c>
      <c r="O205" s="16">
        <v>10199</v>
      </c>
      <c r="P205" s="17">
        <v>12.06</v>
      </c>
      <c r="Q205" s="18">
        <v>9500</v>
      </c>
      <c r="R205" s="37">
        <f t="shared" si="3"/>
        <v>9500</v>
      </c>
      <c r="S205" s="18"/>
      <c r="U205" s="19" t="s">
        <v>96</v>
      </c>
    </row>
    <row r="206" spans="1:21" x14ac:dyDescent="0.3">
      <c r="A206" s="14" t="s">
        <v>1235</v>
      </c>
      <c r="B206" s="14" t="s">
        <v>1352</v>
      </c>
      <c r="C206" s="14" t="s">
        <v>1353</v>
      </c>
      <c r="D206" s="14" t="s">
        <v>1354</v>
      </c>
      <c r="E206" s="14" t="s">
        <v>1355</v>
      </c>
      <c r="F206" s="14">
        <v>1</v>
      </c>
      <c r="G206" s="14" t="s">
        <v>1356</v>
      </c>
      <c r="H206" s="14" t="s">
        <v>394</v>
      </c>
      <c r="I206" s="14" t="s">
        <v>92</v>
      </c>
      <c r="J206" s="14" t="s">
        <v>1354</v>
      </c>
      <c r="K206" s="14" t="s">
        <v>1355</v>
      </c>
      <c r="L206" s="23" t="s">
        <v>144</v>
      </c>
      <c r="M206" s="23" t="s">
        <v>145</v>
      </c>
      <c r="N206" s="23" t="s">
        <v>4075</v>
      </c>
      <c r="O206" s="16">
        <v>10200</v>
      </c>
      <c r="P206" s="17">
        <v>12.06</v>
      </c>
      <c r="Q206" s="18">
        <v>9500</v>
      </c>
      <c r="R206" s="37">
        <f t="shared" si="3"/>
        <v>9500</v>
      </c>
      <c r="S206" s="18"/>
      <c r="U206" s="19" t="s">
        <v>96</v>
      </c>
    </row>
    <row r="207" spans="1:21" x14ac:dyDescent="0.3">
      <c r="A207" s="14" t="s">
        <v>1211</v>
      </c>
      <c r="B207" s="14" t="s">
        <v>1357</v>
      </c>
      <c r="C207" s="14" t="s">
        <v>1358</v>
      </c>
      <c r="D207" s="14" t="s">
        <v>1359</v>
      </c>
      <c r="E207" s="14" t="s">
        <v>1360</v>
      </c>
      <c r="F207" s="14">
        <v>1</v>
      </c>
      <c r="G207" s="14" t="s">
        <v>1361</v>
      </c>
      <c r="H207" s="14" t="s">
        <v>160</v>
      </c>
      <c r="I207" s="14" t="s">
        <v>92</v>
      </c>
      <c r="J207" s="14" t="s">
        <v>1359</v>
      </c>
      <c r="K207" s="14" t="s">
        <v>1360</v>
      </c>
      <c r="L207" s="23" t="s">
        <v>144</v>
      </c>
      <c r="M207" s="23" t="s">
        <v>145</v>
      </c>
      <c r="N207" s="23" t="s">
        <v>4075</v>
      </c>
      <c r="O207" s="16">
        <v>10201</v>
      </c>
      <c r="P207" s="17">
        <v>12.06</v>
      </c>
      <c r="Q207" s="18">
        <v>24000</v>
      </c>
      <c r="R207" s="37">
        <f t="shared" si="3"/>
        <v>24000</v>
      </c>
      <c r="S207" s="18"/>
      <c r="U207" s="19" t="s">
        <v>96</v>
      </c>
    </row>
    <row r="208" spans="1:21" x14ac:dyDescent="0.3">
      <c r="A208" s="14" t="s">
        <v>1362</v>
      </c>
      <c r="B208" s="14" t="s">
        <v>1363</v>
      </c>
      <c r="C208" s="14" t="s">
        <v>1364</v>
      </c>
      <c r="D208" s="14" t="s">
        <v>1365</v>
      </c>
      <c r="E208" s="14" t="s">
        <v>1366</v>
      </c>
      <c r="F208" s="14">
        <v>1</v>
      </c>
      <c r="G208" s="14" t="s">
        <v>1367</v>
      </c>
      <c r="H208" s="14" t="s">
        <v>188</v>
      </c>
      <c r="I208" s="14" t="s">
        <v>92</v>
      </c>
      <c r="J208" s="14" t="s">
        <v>1365</v>
      </c>
      <c r="K208" s="14" t="s">
        <v>1366</v>
      </c>
      <c r="L208" s="23" t="s">
        <v>144</v>
      </c>
      <c r="M208" s="23" t="s">
        <v>145</v>
      </c>
      <c r="N208" s="23" t="s">
        <v>4075</v>
      </c>
      <c r="O208" s="16">
        <v>10202</v>
      </c>
      <c r="P208" s="17">
        <v>12.06</v>
      </c>
      <c r="Q208" s="18">
        <v>20000</v>
      </c>
      <c r="R208" s="37">
        <f t="shared" si="3"/>
        <v>20000</v>
      </c>
      <c r="S208" s="18"/>
      <c r="U208" s="19" t="s">
        <v>96</v>
      </c>
    </row>
    <row r="209" spans="1:21" x14ac:dyDescent="0.3">
      <c r="A209" s="14" t="s">
        <v>1368</v>
      </c>
      <c r="B209" s="14" t="s">
        <v>1369</v>
      </c>
      <c r="C209" s="14" t="s">
        <v>1370</v>
      </c>
      <c r="D209" s="14" t="s">
        <v>1371</v>
      </c>
      <c r="E209" s="14" t="s">
        <v>1372</v>
      </c>
      <c r="F209" s="14">
        <v>1</v>
      </c>
      <c r="G209" s="14" t="s">
        <v>1373</v>
      </c>
      <c r="H209" s="14" t="s">
        <v>160</v>
      </c>
      <c r="I209" s="14" t="s">
        <v>92</v>
      </c>
      <c r="J209" s="14" t="s">
        <v>1371</v>
      </c>
      <c r="K209" s="14" t="s">
        <v>1372</v>
      </c>
      <c r="L209" s="23" t="s">
        <v>144</v>
      </c>
      <c r="M209" s="23" t="s">
        <v>145</v>
      </c>
      <c r="N209" s="23" t="s">
        <v>4075</v>
      </c>
      <c r="O209" s="16">
        <v>10203</v>
      </c>
      <c r="P209" s="17">
        <v>12.06</v>
      </c>
      <c r="Q209" s="18">
        <v>24000</v>
      </c>
      <c r="R209" s="37">
        <f t="shared" si="3"/>
        <v>24000</v>
      </c>
      <c r="S209" s="18"/>
      <c r="U209" s="19" t="s">
        <v>96</v>
      </c>
    </row>
    <row r="210" spans="1:21" x14ac:dyDescent="0.3">
      <c r="A210" s="14" t="s">
        <v>1374</v>
      </c>
      <c r="B210" s="14" t="s">
        <v>1375</v>
      </c>
      <c r="C210" s="14" t="s">
        <v>1376</v>
      </c>
      <c r="D210" s="14" t="s">
        <v>1377</v>
      </c>
      <c r="E210" s="14" t="s">
        <v>1378</v>
      </c>
      <c r="F210" s="14">
        <v>1</v>
      </c>
      <c r="G210" s="14" t="s">
        <v>1379</v>
      </c>
      <c r="H210" s="14" t="s">
        <v>182</v>
      </c>
      <c r="I210" s="14" t="s">
        <v>1380</v>
      </c>
      <c r="J210" s="14" t="s">
        <v>1377</v>
      </c>
      <c r="K210" s="14" t="s">
        <v>1378</v>
      </c>
      <c r="L210" s="23" t="s">
        <v>144</v>
      </c>
      <c r="M210" s="23" t="s">
        <v>145</v>
      </c>
      <c r="N210" s="23" t="s">
        <v>4075</v>
      </c>
      <c r="O210" s="16">
        <v>10204</v>
      </c>
      <c r="P210" s="17">
        <v>12.06</v>
      </c>
      <c r="Q210" s="18">
        <v>9000</v>
      </c>
      <c r="R210" s="37">
        <f t="shared" si="3"/>
        <v>9000</v>
      </c>
      <c r="S210" s="18"/>
      <c r="U210" s="19" t="s">
        <v>96</v>
      </c>
    </row>
    <row r="211" spans="1:21" x14ac:dyDescent="0.3">
      <c r="A211" s="14" t="s">
        <v>1211</v>
      </c>
      <c r="B211" s="14" t="s">
        <v>1381</v>
      </c>
      <c r="C211" s="14" t="s">
        <v>1382</v>
      </c>
      <c r="D211" s="14" t="s">
        <v>1383</v>
      </c>
      <c r="E211" s="14" t="s">
        <v>1384</v>
      </c>
      <c r="F211" s="14">
        <v>1</v>
      </c>
      <c r="G211" s="14" t="s">
        <v>1385</v>
      </c>
      <c r="H211" s="14" t="s">
        <v>160</v>
      </c>
      <c r="I211" s="14" t="s">
        <v>92</v>
      </c>
      <c r="J211" s="14" t="s">
        <v>1383</v>
      </c>
      <c r="K211" s="14" t="s">
        <v>1384</v>
      </c>
      <c r="L211" s="23" t="s">
        <v>144</v>
      </c>
      <c r="M211" s="23" t="s">
        <v>145</v>
      </c>
      <c r="N211" s="23" t="s">
        <v>4075</v>
      </c>
      <c r="O211" s="16">
        <v>10205</v>
      </c>
      <c r="P211" s="17">
        <v>12.06</v>
      </c>
      <c r="Q211" s="18">
        <v>24000</v>
      </c>
      <c r="R211" s="37">
        <f t="shared" si="3"/>
        <v>24000</v>
      </c>
      <c r="S211" s="18"/>
      <c r="U211" s="19" t="s">
        <v>96</v>
      </c>
    </row>
    <row r="212" spans="1:21" x14ac:dyDescent="0.3">
      <c r="A212" s="14" t="s">
        <v>1345</v>
      </c>
      <c r="B212" s="14" t="s">
        <v>1386</v>
      </c>
      <c r="C212" s="14" t="s">
        <v>1387</v>
      </c>
      <c r="D212" s="14" t="s">
        <v>1388</v>
      </c>
      <c r="E212" s="14" t="s">
        <v>1389</v>
      </c>
      <c r="F212" s="14">
        <v>1</v>
      </c>
      <c r="G212" s="14" t="s">
        <v>1390</v>
      </c>
      <c r="H212" s="14" t="s">
        <v>175</v>
      </c>
      <c r="I212" s="14" t="s">
        <v>1391</v>
      </c>
      <c r="J212" s="14" t="s">
        <v>1388</v>
      </c>
      <c r="K212" s="14" t="s">
        <v>1389</v>
      </c>
      <c r="L212" s="23" t="s">
        <v>144</v>
      </c>
      <c r="M212" s="23" t="s">
        <v>145</v>
      </c>
      <c r="N212" s="23" t="s">
        <v>4075</v>
      </c>
      <c r="O212" s="16">
        <v>10206</v>
      </c>
      <c r="P212" s="17">
        <v>12.06</v>
      </c>
      <c r="Q212" s="18">
        <v>13500</v>
      </c>
      <c r="R212" s="37">
        <f t="shared" si="3"/>
        <v>13500</v>
      </c>
      <c r="S212" s="18"/>
      <c r="U212" s="19" t="s">
        <v>96</v>
      </c>
    </row>
    <row r="213" spans="1:21" x14ac:dyDescent="0.3">
      <c r="A213" s="14" t="s">
        <v>1392</v>
      </c>
      <c r="B213" s="14" t="s">
        <v>1393</v>
      </c>
      <c r="C213" s="14" t="s">
        <v>1394</v>
      </c>
      <c r="D213" s="14" t="s">
        <v>1395</v>
      </c>
      <c r="E213" s="14" t="s">
        <v>1396</v>
      </c>
      <c r="F213" s="14">
        <v>1</v>
      </c>
      <c r="G213" s="14" t="s">
        <v>1397</v>
      </c>
      <c r="H213" s="14" t="s">
        <v>143</v>
      </c>
      <c r="I213" s="14" t="s">
        <v>92</v>
      </c>
      <c r="J213" s="14" t="s">
        <v>1398</v>
      </c>
      <c r="K213" s="14" t="s">
        <v>1399</v>
      </c>
      <c r="L213" s="23" t="s">
        <v>144</v>
      </c>
      <c r="M213" s="23" t="s">
        <v>145</v>
      </c>
      <c r="N213" s="23" t="s">
        <v>4075</v>
      </c>
      <c r="O213" s="16">
        <v>10207</v>
      </c>
      <c r="P213" s="17">
        <v>12.06</v>
      </c>
      <c r="Q213" s="18">
        <v>16000</v>
      </c>
      <c r="R213" s="37">
        <f t="shared" si="3"/>
        <v>16000</v>
      </c>
      <c r="S213" s="18"/>
      <c r="U213" s="19" t="s">
        <v>96</v>
      </c>
    </row>
    <row r="214" spans="1:21" x14ac:dyDescent="0.3">
      <c r="A214" s="14" t="s">
        <v>1400</v>
      </c>
      <c r="B214" s="14" t="s">
        <v>1401</v>
      </c>
      <c r="C214" s="14" t="s">
        <v>1402</v>
      </c>
      <c r="D214" s="14" t="s">
        <v>1403</v>
      </c>
      <c r="E214" s="14" t="s">
        <v>1404</v>
      </c>
      <c r="F214" s="14">
        <v>1</v>
      </c>
      <c r="G214" s="14" t="s">
        <v>1405</v>
      </c>
      <c r="H214" s="14" t="s">
        <v>175</v>
      </c>
      <c r="I214" s="14" t="s">
        <v>92</v>
      </c>
      <c r="J214" s="14" t="s">
        <v>1403</v>
      </c>
      <c r="K214" s="14" t="s">
        <v>1404</v>
      </c>
      <c r="L214" s="23" t="s">
        <v>144</v>
      </c>
      <c r="M214" s="23" t="s">
        <v>145</v>
      </c>
      <c r="N214" s="23" t="s">
        <v>4075</v>
      </c>
      <c r="O214" s="16">
        <v>10208</v>
      </c>
      <c r="P214" s="17">
        <v>12.06</v>
      </c>
      <c r="Q214" s="18">
        <v>13500</v>
      </c>
      <c r="R214" s="37">
        <f t="shared" si="3"/>
        <v>13500</v>
      </c>
      <c r="S214" s="18"/>
      <c r="U214" s="19" t="s">
        <v>96</v>
      </c>
    </row>
    <row r="215" spans="1:21" x14ac:dyDescent="0.3">
      <c r="A215" s="14" t="s">
        <v>1217</v>
      </c>
      <c r="B215" s="14" t="s">
        <v>1406</v>
      </c>
      <c r="C215" s="14" t="s">
        <v>1407</v>
      </c>
      <c r="D215" s="14" t="s">
        <v>1408</v>
      </c>
      <c r="E215" s="14" t="s">
        <v>1409</v>
      </c>
      <c r="F215" s="14">
        <v>1</v>
      </c>
      <c r="G215" s="14" t="s">
        <v>1410</v>
      </c>
      <c r="H215" s="14" t="s">
        <v>143</v>
      </c>
      <c r="I215" s="14" t="s">
        <v>92</v>
      </c>
      <c r="J215" s="14" t="s">
        <v>1408</v>
      </c>
      <c r="K215" s="14" t="s">
        <v>1409</v>
      </c>
      <c r="L215" s="23" t="s">
        <v>144</v>
      </c>
      <c r="M215" s="23" t="s">
        <v>145</v>
      </c>
      <c r="N215" s="23" t="s">
        <v>4075</v>
      </c>
      <c r="O215" s="16">
        <v>10209</v>
      </c>
      <c r="P215" s="17">
        <v>12.06</v>
      </c>
      <c r="Q215" s="18">
        <v>16000</v>
      </c>
      <c r="R215" s="37">
        <f t="shared" si="3"/>
        <v>16000</v>
      </c>
      <c r="S215" s="18"/>
      <c r="U215" s="19" t="s">
        <v>96</v>
      </c>
    </row>
    <row r="216" spans="1:21" x14ac:dyDescent="0.3">
      <c r="A216" s="14" t="s">
        <v>1345</v>
      </c>
      <c r="B216" s="14" t="s">
        <v>1411</v>
      </c>
      <c r="C216" s="14" t="s">
        <v>1412</v>
      </c>
      <c r="D216" s="14" t="s">
        <v>1413</v>
      </c>
      <c r="E216" s="14" t="s">
        <v>1414</v>
      </c>
      <c r="F216" s="14">
        <v>1</v>
      </c>
      <c r="G216" s="14" t="s">
        <v>1415</v>
      </c>
      <c r="H216" s="14" t="s">
        <v>441</v>
      </c>
      <c r="I216" s="14" t="s">
        <v>1416</v>
      </c>
      <c r="J216" s="14" t="s">
        <v>1413</v>
      </c>
      <c r="K216" s="14" t="s">
        <v>1414</v>
      </c>
      <c r="L216" s="23" t="s">
        <v>144</v>
      </c>
      <c r="M216" s="23" t="s">
        <v>145</v>
      </c>
      <c r="N216" s="23" t="s">
        <v>4075</v>
      </c>
      <c r="O216" s="16">
        <v>10210</v>
      </c>
      <c r="P216" s="17">
        <v>12.06</v>
      </c>
      <c r="Q216" s="18">
        <v>40000</v>
      </c>
      <c r="R216" s="37">
        <f t="shared" si="3"/>
        <v>40000</v>
      </c>
      <c r="S216" s="18"/>
      <c r="U216" s="19" t="s">
        <v>96</v>
      </c>
    </row>
    <row r="217" spans="1:21" x14ac:dyDescent="0.3">
      <c r="A217" s="14" t="s">
        <v>1417</v>
      </c>
      <c r="B217" s="14" t="s">
        <v>1418</v>
      </c>
      <c r="C217" s="14" t="s">
        <v>1419</v>
      </c>
      <c r="D217" s="14" t="s">
        <v>1420</v>
      </c>
      <c r="E217" s="14" t="s">
        <v>1421</v>
      </c>
      <c r="F217" s="14">
        <v>1</v>
      </c>
      <c r="G217" s="14" t="s">
        <v>1422</v>
      </c>
      <c r="H217" s="14" t="s">
        <v>152</v>
      </c>
      <c r="I217" s="14" t="s">
        <v>92</v>
      </c>
      <c r="J217" s="14" t="s">
        <v>1420</v>
      </c>
      <c r="K217" s="14" t="s">
        <v>1421</v>
      </c>
      <c r="L217" s="23" t="s">
        <v>144</v>
      </c>
      <c r="M217" s="23" t="s">
        <v>145</v>
      </c>
      <c r="N217" s="23" t="s">
        <v>4075</v>
      </c>
      <c r="O217" s="16">
        <v>10211</v>
      </c>
      <c r="P217" s="17">
        <v>12.06</v>
      </c>
      <c r="Q217" s="18">
        <v>11500</v>
      </c>
      <c r="R217" s="37">
        <f t="shared" si="3"/>
        <v>11500</v>
      </c>
      <c r="S217" s="18"/>
      <c r="U217" s="19" t="s">
        <v>96</v>
      </c>
    </row>
    <row r="218" spans="1:21" x14ac:dyDescent="0.3">
      <c r="A218" s="14" t="s">
        <v>1297</v>
      </c>
      <c r="B218" s="14" t="s">
        <v>1423</v>
      </c>
      <c r="C218" s="14" t="s">
        <v>1424</v>
      </c>
      <c r="D218" s="14" t="s">
        <v>1425</v>
      </c>
      <c r="E218" s="14" t="s">
        <v>1426</v>
      </c>
      <c r="F218" s="14">
        <v>1</v>
      </c>
      <c r="G218" s="14" t="s">
        <v>1427</v>
      </c>
      <c r="H218" s="14" t="s">
        <v>237</v>
      </c>
      <c r="I218" s="14" t="s">
        <v>92</v>
      </c>
      <c r="J218" s="14" t="s">
        <v>1425</v>
      </c>
      <c r="K218" s="14" t="s">
        <v>1426</v>
      </c>
      <c r="L218" s="23" t="s">
        <v>144</v>
      </c>
      <c r="M218" s="23" t="s">
        <v>145</v>
      </c>
      <c r="N218" s="23" t="s">
        <v>4075</v>
      </c>
      <c r="O218" s="16">
        <v>10212</v>
      </c>
      <c r="P218" s="17">
        <v>12.06</v>
      </c>
      <c r="Q218" s="18">
        <v>32000</v>
      </c>
      <c r="R218" s="37">
        <f t="shared" si="3"/>
        <v>32000</v>
      </c>
      <c r="S218" s="18"/>
      <c r="U218" s="19" t="s">
        <v>96</v>
      </c>
    </row>
    <row r="219" spans="1:21" x14ac:dyDescent="0.3">
      <c r="A219" s="14" t="s">
        <v>1428</v>
      </c>
      <c r="B219" s="14" t="s">
        <v>1429</v>
      </c>
      <c r="C219" s="14" t="s">
        <v>1430</v>
      </c>
      <c r="D219" s="14" t="s">
        <v>1431</v>
      </c>
      <c r="E219" s="14" t="s">
        <v>1432</v>
      </c>
      <c r="F219" s="14">
        <v>1</v>
      </c>
      <c r="G219" s="14" t="s">
        <v>1433</v>
      </c>
      <c r="H219" s="14" t="s">
        <v>160</v>
      </c>
      <c r="I219" s="14" t="s">
        <v>92</v>
      </c>
      <c r="J219" s="14" t="s">
        <v>1431</v>
      </c>
      <c r="K219" s="14" t="s">
        <v>1432</v>
      </c>
      <c r="L219" s="23" t="s">
        <v>144</v>
      </c>
      <c r="M219" s="23" t="s">
        <v>145</v>
      </c>
      <c r="N219" s="23" t="s">
        <v>4075</v>
      </c>
      <c r="O219" s="16">
        <v>10213</v>
      </c>
      <c r="P219" s="17">
        <v>12.06</v>
      </c>
      <c r="Q219" s="18">
        <v>24000</v>
      </c>
      <c r="R219" s="37">
        <f t="shared" si="3"/>
        <v>24000</v>
      </c>
      <c r="S219" s="18"/>
      <c r="U219" s="19" t="s">
        <v>96</v>
      </c>
    </row>
    <row r="220" spans="1:21" x14ac:dyDescent="0.3">
      <c r="A220" s="14" t="s">
        <v>1434</v>
      </c>
      <c r="B220" s="14" t="s">
        <v>1435</v>
      </c>
      <c r="C220" s="14" t="s">
        <v>1436</v>
      </c>
      <c r="D220" s="14" t="s">
        <v>1437</v>
      </c>
      <c r="E220" s="14" t="s">
        <v>1438</v>
      </c>
      <c r="F220" s="14">
        <v>1</v>
      </c>
      <c r="G220" s="14" t="s">
        <v>1439</v>
      </c>
      <c r="H220" s="14" t="s">
        <v>394</v>
      </c>
      <c r="I220" s="14" t="s">
        <v>92</v>
      </c>
      <c r="J220" s="14" t="s">
        <v>1437</v>
      </c>
      <c r="K220" s="14" t="s">
        <v>1438</v>
      </c>
      <c r="L220" s="23" t="s">
        <v>144</v>
      </c>
      <c r="M220" s="23" t="s">
        <v>145</v>
      </c>
      <c r="N220" s="23" t="s">
        <v>4075</v>
      </c>
      <c r="O220" s="16">
        <v>10214</v>
      </c>
      <c r="P220" s="17">
        <v>12.06</v>
      </c>
      <c r="Q220" s="18">
        <v>9500</v>
      </c>
      <c r="R220" s="37">
        <f t="shared" si="3"/>
        <v>9500</v>
      </c>
      <c r="S220" s="18"/>
      <c r="U220" s="19" t="s">
        <v>96</v>
      </c>
    </row>
    <row r="221" spans="1:21" x14ac:dyDescent="0.3">
      <c r="A221" s="14" t="s">
        <v>1217</v>
      </c>
      <c r="B221" s="14" t="s">
        <v>1440</v>
      </c>
      <c r="C221" s="14" t="s">
        <v>1441</v>
      </c>
      <c r="D221" s="14" t="s">
        <v>1442</v>
      </c>
      <c r="E221" s="14" t="s">
        <v>1443</v>
      </c>
      <c r="F221" s="14">
        <v>1</v>
      </c>
      <c r="G221" s="14" t="s">
        <v>1444</v>
      </c>
      <c r="H221" s="14" t="s">
        <v>143</v>
      </c>
      <c r="I221" s="14" t="s">
        <v>1445</v>
      </c>
      <c r="J221" s="14" t="s">
        <v>1442</v>
      </c>
      <c r="K221" s="14" t="s">
        <v>1443</v>
      </c>
      <c r="L221" s="23" t="s">
        <v>144</v>
      </c>
      <c r="M221" s="23" t="s">
        <v>145</v>
      </c>
      <c r="N221" s="23" t="s">
        <v>4075</v>
      </c>
      <c r="O221" s="16">
        <v>10215</v>
      </c>
      <c r="P221" s="17">
        <v>12.06</v>
      </c>
      <c r="Q221" s="18">
        <v>16000</v>
      </c>
      <c r="R221" s="37">
        <f t="shared" si="3"/>
        <v>16000</v>
      </c>
      <c r="S221" s="18"/>
      <c r="U221" s="19" t="s">
        <v>96</v>
      </c>
    </row>
    <row r="222" spans="1:21" x14ac:dyDescent="0.3">
      <c r="A222" s="14" t="s">
        <v>1446</v>
      </c>
      <c r="B222" s="14" t="s">
        <v>1447</v>
      </c>
      <c r="C222" s="14" t="s">
        <v>1448</v>
      </c>
      <c r="D222" s="14" t="s">
        <v>1449</v>
      </c>
      <c r="E222" s="14" t="s">
        <v>1450</v>
      </c>
      <c r="F222" s="14">
        <v>1</v>
      </c>
      <c r="G222" s="14" t="s">
        <v>1451</v>
      </c>
      <c r="H222" s="14" t="s">
        <v>167</v>
      </c>
      <c r="I222" s="14" t="s">
        <v>92</v>
      </c>
      <c r="J222" s="14" t="s">
        <v>1449</v>
      </c>
      <c r="K222" s="14" t="s">
        <v>1450</v>
      </c>
      <c r="L222" s="23" t="s">
        <v>144</v>
      </c>
      <c r="M222" s="23" t="s">
        <v>145</v>
      </c>
      <c r="N222" s="23" t="s">
        <v>4075</v>
      </c>
      <c r="O222" s="16">
        <v>10216</v>
      </c>
      <c r="P222" s="17">
        <v>12.06</v>
      </c>
      <c r="Q222" s="18">
        <v>6800</v>
      </c>
      <c r="R222" s="37">
        <f t="shared" si="3"/>
        <v>6800</v>
      </c>
      <c r="S222" s="18"/>
      <c r="U222" s="19" t="s">
        <v>96</v>
      </c>
    </row>
    <row r="223" spans="1:21" x14ac:dyDescent="0.3">
      <c r="A223" s="14" t="s">
        <v>1452</v>
      </c>
      <c r="B223" s="14" t="s">
        <v>1453</v>
      </c>
      <c r="C223" s="14" t="s">
        <v>1454</v>
      </c>
      <c r="D223" s="14" t="s">
        <v>1455</v>
      </c>
      <c r="E223" s="14" t="s">
        <v>1456</v>
      </c>
      <c r="F223" s="14">
        <v>1</v>
      </c>
      <c r="G223" s="14" t="s">
        <v>1457</v>
      </c>
      <c r="H223" s="14" t="s">
        <v>394</v>
      </c>
      <c r="I223" s="14" t="s">
        <v>92</v>
      </c>
      <c r="J223" s="14" t="s">
        <v>1455</v>
      </c>
      <c r="K223" s="14" t="s">
        <v>1456</v>
      </c>
      <c r="L223" s="23" t="s">
        <v>144</v>
      </c>
      <c r="M223" s="23" t="s">
        <v>145</v>
      </c>
      <c r="N223" s="23" t="s">
        <v>4075</v>
      </c>
      <c r="O223" s="16">
        <v>10217</v>
      </c>
      <c r="P223" s="17">
        <v>12.06</v>
      </c>
      <c r="Q223" s="18">
        <v>9500</v>
      </c>
      <c r="R223" s="37">
        <f t="shared" si="3"/>
        <v>9500</v>
      </c>
      <c r="S223" s="18"/>
      <c r="U223" s="19" t="s">
        <v>96</v>
      </c>
    </row>
    <row r="224" spans="1:21" x14ac:dyDescent="0.3">
      <c r="A224" s="14" t="s">
        <v>1458</v>
      </c>
      <c r="B224" s="14" t="s">
        <v>1459</v>
      </c>
      <c r="C224" s="14" t="s">
        <v>1460</v>
      </c>
      <c r="D224" s="14" t="s">
        <v>1461</v>
      </c>
      <c r="E224" s="14" t="s">
        <v>1462</v>
      </c>
      <c r="F224" s="14">
        <v>1</v>
      </c>
      <c r="G224" s="14" t="s">
        <v>1463</v>
      </c>
      <c r="H224" s="14" t="s">
        <v>194</v>
      </c>
      <c r="I224" s="14" t="s">
        <v>92</v>
      </c>
      <c r="J224" s="14" t="s">
        <v>1464</v>
      </c>
      <c r="K224" s="14" t="s">
        <v>1462</v>
      </c>
      <c r="L224" s="23" t="s">
        <v>144</v>
      </c>
      <c r="M224" s="23" t="s">
        <v>145</v>
      </c>
      <c r="N224" s="23" t="s">
        <v>4075</v>
      </c>
      <c r="O224" s="16">
        <v>10218</v>
      </c>
      <c r="P224" s="17">
        <v>12.06</v>
      </c>
      <c r="Q224" s="18">
        <v>8000</v>
      </c>
      <c r="R224" s="37">
        <f t="shared" si="3"/>
        <v>8000</v>
      </c>
      <c r="S224" s="18"/>
      <c r="U224" s="19" t="s">
        <v>96</v>
      </c>
    </row>
    <row r="225" spans="1:21" x14ac:dyDescent="0.3">
      <c r="A225" s="14" t="s">
        <v>1345</v>
      </c>
      <c r="B225" s="14" t="s">
        <v>1465</v>
      </c>
      <c r="C225" s="14" t="s">
        <v>1466</v>
      </c>
      <c r="D225" s="14" t="s">
        <v>1467</v>
      </c>
      <c r="E225" s="14" t="s">
        <v>1468</v>
      </c>
      <c r="F225" s="14">
        <v>1</v>
      </c>
      <c r="G225" s="14" t="s">
        <v>1469</v>
      </c>
      <c r="H225" s="14" t="s">
        <v>853</v>
      </c>
      <c r="I225" s="14" t="s">
        <v>92</v>
      </c>
      <c r="J225" s="14" t="s">
        <v>1467</v>
      </c>
      <c r="K225" s="14" t="s">
        <v>1468</v>
      </c>
      <c r="L225" s="23" t="s">
        <v>144</v>
      </c>
      <c r="M225" s="23" t="s">
        <v>145</v>
      </c>
      <c r="N225" s="23" t="s">
        <v>4075</v>
      </c>
      <c r="O225" s="16">
        <v>10219</v>
      </c>
      <c r="P225" s="17">
        <v>12.06</v>
      </c>
      <c r="Q225" s="18">
        <v>48000</v>
      </c>
      <c r="R225" s="37">
        <f t="shared" si="3"/>
        <v>48000</v>
      </c>
      <c r="S225" s="18"/>
      <c r="U225" s="19" t="s">
        <v>96</v>
      </c>
    </row>
    <row r="226" spans="1:21" x14ac:dyDescent="0.3">
      <c r="A226" s="14" t="s">
        <v>1470</v>
      </c>
      <c r="B226" s="14" t="s">
        <v>1471</v>
      </c>
      <c r="C226" s="14" t="s">
        <v>1472</v>
      </c>
      <c r="D226" s="14" t="s">
        <v>1473</v>
      </c>
      <c r="E226" s="14" t="s">
        <v>1474</v>
      </c>
      <c r="F226" s="14">
        <v>1</v>
      </c>
      <c r="G226" s="14" t="s">
        <v>1475</v>
      </c>
      <c r="H226" s="14" t="s">
        <v>1476</v>
      </c>
      <c r="I226" s="14" t="s">
        <v>1477</v>
      </c>
      <c r="J226" s="14" t="s">
        <v>1478</v>
      </c>
      <c r="K226" s="14" t="s">
        <v>1474</v>
      </c>
      <c r="L226" s="23" t="s">
        <v>144</v>
      </c>
      <c r="M226" s="23" t="s">
        <v>145</v>
      </c>
      <c r="N226" s="23" t="s">
        <v>4075</v>
      </c>
      <c r="O226" s="16">
        <v>10220</v>
      </c>
      <c r="P226" s="17">
        <v>12.07</v>
      </c>
      <c r="Q226" s="18">
        <v>9000</v>
      </c>
      <c r="R226" s="37">
        <f t="shared" si="3"/>
        <v>9000</v>
      </c>
      <c r="S226" s="18"/>
      <c r="U226" s="19" t="s">
        <v>96</v>
      </c>
    </row>
    <row r="227" spans="1:21" x14ac:dyDescent="0.3">
      <c r="A227" s="14" t="s">
        <v>1479</v>
      </c>
      <c r="B227" s="14" t="s">
        <v>1480</v>
      </c>
      <c r="C227" s="14" t="s">
        <v>1481</v>
      </c>
      <c r="D227" s="14" t="s">
        <v>1482</v>
      </c>
      <c r="E227" s="14" t="s">
        <v>1483</v>
      </c>
      <c r="F227" s="14">
        <v>1</v>
      </c>
      <c r="G227" s="14" t="s">
        <v>1484</v>
      </c>
      <c r="H227" s="14" t="s">
        <v>1485</v>
      </c>
      <c r="I227" s="14" t="s">
        <v>92</v>
      </c>
      <c r="J227" s="14" t="s">
        <v>1482</v>
      </c>
      <c r="K227" s="14" t="s">
        <v>1483</v>
      </c>
      <c r="L227" s="23" t="s">
        <v>144</v>
      </c>
      <c r="M227" s="23" t="s">
        <v>145</v>
      </c>
      <c r="N227" s="23" t="s">
        <v>4075</v>
      </c>
      <c r="O227" s="16">
        <v>10221</v>
      </c>
      <c r="P227" s="17">
        <v>12.07</v>
      </c>
      <c r="Q227" s="18">
        <v>13500</v>
      </c>
      <c r="R227" s="37">
        <f t="shared" si="3"/>
        <v>13500</v>
      </c>
      <c r="S227" s="18"/>
      <c r="U227" s="19" t="s">
        <v>96</v>
      </c>
    </row>
    <row r="228" spans="1:21" x14ac:dyDescent="0.3">
      <c r="A228" s="14" t="s">
        <v>1486</v>
      </c>
      <c r="B228" s="14" t="s">
        <v>1487</v>
      </c>
      <c r="C228" s="14" t="s">
        <v>1488</v>
      </c>
      <c r="D228" s="14" t="s">
        <v>1489</v>
      </c>
      <c r="E228" s="14" t="s">
        <v>1490</v>
      </c>
      <c r="F228" s="14">
        <v>1</v>
      </c>
      <c r="G228" s="14" t="s">
        <v>1491</v>
      </c>
      <c r="H228" s="14" t="s">
        <v>1492</v>
      </c>
      <c r="I228" s="14" t="s">
        <v>1493</v>
      </c>
      <c r="J228" s="14" t="s">
        <v>1489</v>
      </c>
      <c r="K228" s="14" t="s">
        <v>1490</v>
      </c>
      <c r="L228" s="23" t="s">
        <v>144</v>
      </c>
      <c r="M228" s="23" t="s">
        <v>145</v>
      </c>
      <c r="N228" s="23" t="s">
        <v>4075</v>
      </c>
      <c r="O228" s="16">
        <v>10222</v>
      </c>
      <c r="P228" s="17">
        <v>12.07</v>
      </c>
      <c r="Q228" s="18">
        <v>20000</v>
      </c>
      <c r="R228" s="37">
        <f t="shared" si="3"/>
        <v>20000</v>
      </c>
      <c r="S228" s="18"/>
      <c r="U228" s="19" t="s">
        <v>96</v>
      </c>
    </row>
    <row r="229" spans="1:21" x14ac:dyDescent="0.3">
      <c r="A229" s="14" t="s">
        <v>1494</v>
      </c>
      <c r="B229" s="14" t="s">
        <v>1495</v>
      </c>
      <c r="C229" s="14" t="s">
        <v>1496</v>
      </c>
      <c r="D229" s="14" t="s">
        <v>1497</v>
      </c>
      <c r="E229" s="14" t="s">
        <v>1498</v>
      </c>
      <c r="F229" s="14">
        <v>1</v>
      </c>
      <c r="G229" s="14" t="s">
        <v>1499</v>
      </c>
      <c r="H229" s="14" t="s">
        <v>1485</v>
      </c>
      <c r="I229" s="14" t="s">
        <v>92</v>
      </c>
      <c r="J229" s="14" t="s">
        <v>1497</v>
      </c>
      <c r="K229" s="14" t="s">
        <v>1498</v>
      </c>
      <c r="L229" s="23" t="s">
        <v>144</v>
      </c>
      <c r="M229" s="23" t="s">
        <v>145</v>
      </c>
      <c r="N229" s="23" t="s">
        <v>4075</v>
      </c>
      <c r="O229" s="16">
        <v>10223</v>
      </c>
      <c r="P229" s="17">
        <v>12.07</v>
      </c>
      <c r="Q229" s="18">
        <v>13500</v>
      </c>
      <c r="R229" s="37">
        <f t="shared" si="3"/>
        <v>13500</v>
      </c>
      <c r="S229" s="18"/>
      <c r="U229" s="19" t="s">
        <v>96</v>
      </c>
    </row>
    <row r="230" spans="1:21" x14ac:dyDescent="0.3">
      <c r="A230" s="14" t="s">
        <v>1486</v>
      </c>
      <c r="B230" s="14" t="s">
        <v>1500</v>
      </c>
      <c r="C230" s="14" t="s">
        <v>1501</v>
      </c>
      <c r="D230" s="14" t="s">
        <v>1502</v>
      </c>
      <c r="E230" s="14" t="s">
        <v>1503</v>
      </c>
      <c r="F230" s="14">
        <v>1</v>
      </c>
      <c r="G230" s="14" t="s">
        <v>1504</v>
      </c>
      <c r="H230" s="14" t="s">
        <v>1505</v>
      </c>
      <c r="I230" s="14" t="s">
        <v>92</v>
      </c>
      <c r="J230" s="14" t="s">
        <v>1502</v>
      </c>
      <c r="K230" s="14" t="s">
        <v>1503</v>
      </c>
      <c r="L230" s="23" t="s">
        <v>144</v>
      </c>
      <c r="M230" s="23" t="s">
        <v>145</v>
      </c>
      <c r="N230" s="23" t="s">
        <v>4075</v>
      </c>
      <c r="O230" s="16">
        <v>10224</v>
      </c>
      <c r="P230" s="17">
        <v>12.07</v>
      </c>
      <c r="Q230" s="18">
        <v>6800</v>
      </c>
      <c r="R230" s="37">
        <f t="shared" si="3"/>
        <v>6800</v>
      </c>
      <c r="S230" s="18"/>
      <c r="U230" s="19" t="s">
        <v>96</v>
      </c>
    </row>
    <row r="231" spans="1:21" x14ac:dyDescent="0.3">
      <c r="A231" s="14" t="s">
        <v>1506</v>
      </c>
      <c r="B231" s="14" t="s">
        <v>1507</v>
      </c>
      <c r="C231" s="14" t="s">
        <v>1508</v>
      </c>
      <c r="D231" s="14" t="s">
        <v>1509</v>
      </c>
      <c r="E231" s="14" t="s">
        <v>1510</v>
      </c>
      <c r="F231" s="14">
        <v>1</v>
      </c>
      <c r="G231" s="14" t="s">
        <v>1511</v>
      </c>
      <c r="H231" s="14" t="s">
        <v>1512</v>
      </c>
      <c r="I231" s="14" t="s">
        <v>92</v>
      </c>
      <c r="J231" s="14" t="s">
        <v>1509</v>
      </c>
      <c r="K231" s="14" t="s">
        <v>1510</v>
      </c>
      <c r="L231" s="23" t="s">
        <v>144</v>
      </c>
      <c r="M231" s="23" t="s">
        <v>145</v>
      </c>
      <c r="N231" s="23" t="s">
        <v>4075</v>
      </c>
      <c r="O231" s="16">
        <v>10225</v>
      </c>
      <c r="P231" s="17">
        <v>12.07</v>
      </c>
      <c r="Q231" s="18">
        <v>11500</v>
      </c>
      <c r="R231" s="37">
        <f t="shared" si="3"/>
        <v>11500</v>
      </c>
      <c r="S231" s="18"/>
      <c r="U231" s="19" t="s">
        <v>96</v>
      </c>
    </row>
    <row r="232" spans="1:21" x14ac:dyDescent="0.3">
      <c r="A232" s="14" t="s">
        <v>1513</v>
      </c>
      <c r="B232" s="14" t="s">
        <v>1514</v>
      </c>
      <c r="C232" s="14" t="s">
        <v>1515</v>
      </c>
      <c r="D232" s="14" t="s">
        <v>1516</v>
      </c>
      <c r="E232" s="14" t="s">
        <v>1517</v>
      </c>
      <c r="F232" s="14">
        <v>1</v>
      </c>
      <c r="G232" s="14" t="s">
        <v>1518</v>
      </c>
      <c r="H232" s="14" t="s">
        <v>1476</v>
      </c>
      <c r="I232" s="14" t="s">
        <v>92</v>
      </c>
      <c r="J232" s="14" t="s">
        <v>1516</v>
      </c>
      <c r="K232" s="14" t="s">
        <v>1517</v>
      </c>
      <c r="L232" s="23" t="s">
        <v>144</v>
      </c>
      <c r="M232" s="23" t="s">
        <v>145</v>
      </c>
      <c r="N232" s="23" t="s">
        <v>4075</v>
      </c>
      <c r="O232" s="16">
        <v>10226</v>
      </c>
      <c r="P232" s="17">
        <v>12.07</v>
      </c>
      <c r="Q232" s="18">
        <v>9000</v>
      </c>
      <c r="R232" s="37">
        <f t="shared" si="3"/>
        <v>9000</v>
      </c>
      <c r="S232" s="18"/>
      <c r="U232" s="19" t="s">
        <v>96</v>
      </c>
    </row>
    <row r="233" spans="1:21" x14ac:dyDescent="0.3">
      <c r="A233" s="14" t="s">
        <v>1519</v>
      </c>
      <c r="B233" s="14" t="s">
        <v>1520</v>
      </c>
      <c r="C233" s="14" t="s">
        <v>1521</v>
      </c>
      <c r="D233" s="14" t="s">
        <v>1522</v>
      </c>
      <c r="E233" s="14" t="s">
        <v>1523</v>
      </c>
      <c r="F233" s="14">
        <v>1</v>
      </c>
      <c r="G233" s="14" t="s">
        <v>1524</v>
      </c>
      <c r="H233" s="14" t="s">
        <v>1525</v>
      </c>
      <c r="I233" s="14" t="s">
        <v>1526</v>
      </c>
      <c r="J233" s="14" t="s">
        <v>1522</v>
      </c>
      <c r="K233" s="14" t="s">
        <v>1523</v>
      </c>
      <c r="L233" s="23" t="s">
        <v>144</v>
      </c>
      <c r="M233" s="23" t="s">
        <v>145</v>
      </c>
      <c r="N233" s="23" t="s">
        <v>4075</v>
      </c>
      <c r="O233" s="16">
        <v>10227</v>
      </c>
      <c r="P233" s="17">
        <v>12.07</v>
      </c>
      <c r="Q233" s="18">
        <v>48000</v>
      </c>
      <c r="R233" s="37">
        <f t="shared" si="3"/>
        <v>48000</v>
      </c>
      <c r="S233" s="18"/>
      <c r="U233" s="19" t="s">
        <v>96</v>
      </c>
    </row>
    <row r="234" spans="1:21" x14ac:dyDescent="0.3">
      <c r="A234" s="14" t="s">
        <v>1527</v>
      </c>
      <c r="B234" s="14" t="s">
        <v>1528</v>
      </c>
      <c r="C234" s="14" t="s">
        <v>1529</v>
      </c>
      <c r="D234" s="14" t="s">
        <v>1530</v>
      </c>
      <c r="E234" s="14" t="s">
        <v>1531</v>
      </c>
      <c r="F234" s="14">
        <v>1</v>
      </c>
      <c r="G234" s="14" t="s">
        <v>1532</v>
      </c>
      <c r="H234" s="14" t="s">
        <v>1485</v>
      </c>
      <c r="I234" s="14" t="s">
        <v>92</v>
      </c>
      <c r="J234" s="14" t="s">
        <v>1530</v>
      </c>
      <c r="K234" s="14" t="s">
        <v>1531</v>
      </c>
      <c r="L234" s="23" t="s">
        <v>144</v>
      </c>
      <c r="M234" s="23" t="s">
        <v>145</v>
      </c>
      <c r="N234" s="23" t="s">
        <v>4075</v>
      </c>
      <c r="O234" s="16">
        <v>10228</v>
      </c>
      <c r="P234" s="17">
        <v>12.07</v>
      </c>
      <c r="Q234" s="18">
        <v>13500</v>
      </c>
      <c r="R234" s="37">
        <f t="shared" si="3"/>
        <v>13500</v>
      </c>
      <c r="S234" s="18"/>
      <c r="U234" s="19" t="s">
        <v>96</v>
      </c>
    </row>
    <row r="235" spans="1:21" x14ac:dyDescent="0.3">
      <c r="A235" s="14" t="s">
        <v>1533</v>
      </c>
      <c r="B235" s="14" t="s">
        <v>1534</v>
      </c>
      <c r="C235" s="14" t="s">
        <v>1535</v>
      </c>
      <c r="D235" s="14" t="s">
        <v>1536</v>
      </c>
      <c r="E235" s="14" t="s">
        <v>1537</v>
      </c>
      <c r="F235" s="14">
        <v>1</v>
      </c>
      <c r="G235" s="14" t="s">
        <v>1538</v>
      </c>
      <c r="H235" s="14" t="s">
        <v>1485</v>
      </c>
      <c r="I235" s="14" t="s">
        <v>92</v>
      </c>
      <c r="J235" s="14" t="s">
        <v>1536</v>
      </c>
      <c r="K235" s="14" t="s">
        <v>1537</v>
      </c>
      <c r="L235" s="23" t="s">
        <v>144</v>
      </c>
      <c r="M235" s="23" t="s">
        <v>145</v>
      </c>
      <c r="N235" s="23" t="s">
        <v>4075</v>
      </c>
      <c r="O235" s="16">
        <v>10229</v>
      </c>
      <c r="P235" s="17">
        <v>12.07</v>
      </c>
      <c r="Q235" s="18">
        <v>13500</v>
      </c>
      <c r="R235" s="37">
        <f t="shared" si="3"/>
        <v>13500</v>
      </c>
      <c r="S235" s="18"/>
      <c r="U235" s="19" t="s">
        <v>96</v>
      </c>
    </row>
    <row r="236" spans="1:21" x14ac:dyDescent="0.3">
      <c r="A236" s="14" t="s">
        <v>1539</v>
      </c>
      <c r="B236" s="14" t="s">
        <v>1540</v>
      </c>
      <c r="C236" s="14" t="s">
        <v>1541</v>
      </c>
      <c r="D236" s="14" t="s">
        <v>1542</v>
      </c>
      <c r="E236" s="14" t="s">
        <v>1543</v>
      </c>
      <c r="F236" s="14">
        <v>1</v>
      </c>
      <c r="G236" s="14" t="s">
        <v>1544</v>
      </c>
      <c r="H236" s="14" t="s">
        <v>1545</v>
      </c>
      <c r="I236" s="14" t="s">
        <v>92</v>
      </c>
      <c r="J236" s="14" t="s">
        <v>1546</v>
      </c>
      <c r="K236" s="14" t="s">
        <v>1547</v>
      </c>
      <c r="L236" s="23" t="s">
        <v>144</v>
      </c>
      <c r="M236" s="23" t="s">
        <v>145</v>
      </c>
      <c r="N236" s="23" t="s">
        <v>4075</v>
      </c>
      <c r="O236" s="16">
        <v>10230</v>
      </c>
      <c r="P236" s="17">
        <v>12.07</v>
      </c>
      <c r="Q236" s="18">
        <v>24000</v>
      </c>
      <c r="R236" s="37">
        <f t="shared" si="3"/>
        <v>24000</v>
      </c>
      <c r="S236" s="18"/>
      <c r="U236" s="19" t="s">
        <v>96</v>
      </c>
    </row>
    <row r="237" spans="1:21" x14ac:dyDescent="0.3">
      <c r="A237" s="14" t="s">
        <v>1548</v>
      </c>
      <c r="B237" s="14" t="s">
        <v>1549</v>
      </c>
      <c r="C237" s="14" t="s">
        <v>1550</v>
      </c>
      <c r="D237" s="14" t="s">
        <v>1551</v>
      </c>
      <c r="E237" s="14" t="s">
        <v>1552</v>
      </c>
      <c r="F237" s="14">
        <v>1</v>
      </c>
      <c r="G237" s="14" t="s">
        <v>1553</v>
      </c>
      <c r="H237" s="14" t="s">
        <v>1525</v>
      </c>
      <c r="I237" s="14" t="s">
        <v>92</v>
      </c>
      <c r="J237" s="14" t="s">
        <v>1551</v>
      </c>
      <c r="K237" s="14" t="s">
        <v>1552</v>
      </c>
      <c r="L237" s="23" t="s">
        <v>144</v>
      </c>
      <c r="M237" s="23" t="s">
        <v>145</v>
      </c>
      <c r="N237" s="23" t="s">
        <v>4075</v>
      </c>
      <c r="O237" s="16">
        <v>10231</v>
      </c>
      <c r="P237" s="17">
        <v>12.07</v>
      </c>
      <c r="Q237" s="18">
        <v>48000</v>
      </c>
      <c r="R237" s="37">
        <f t="shared" si="3"/>
        <v>48000</v>
      </c>
      <c r="S237" s="18"/>
      <c r="U237" s="19" t="s">
        <v>96</v>
      </c>
    </row>
    <row r="238" spans="1:21" x14ac:dyDescent="0.3">
      <c r="A238" s="14" t="s">
        <v>1554</v>
      </c>
      <c r="B238" s="14" t="s">
        <v>1555</v>
      </c>
      <c r="C238" s="14" t="s">
        <v>1556</v>
      </c>
      <c r="D238" s="14" t="s">
        <v>1557</v>
      </c>
      <c r="E238" s="14" t="s">
        <v>1558</v>
      </c>
      <c r="F238" s="14">
        <v>1</v>
      </c>
      <c r="G238" s="14" t="s">
        <v>1559</v>
      </c>
      <c r="H238" s="14" t="s">
        <v>1476</v>
      </c>
      <c r="I238" s="14" t="s">
        <v>92</v>
      </c>
      <c r="J238" s="14" t="s">
        <v>1557</v>
      </c>
      <c r="K238" s="14" t="s">
        <v>1558</v>
      </c>
      <c r="L238" s="23" t="s">
        <v>144</v>
      </c>
      <c r="M238" s="23" t="s">
        <v>145</v>
      </c>
      <c r="N238" s="23" t="s">
        <v>4075</v>
      </c>
      <c r="O238" s="16">
        <v>10232</v>
      </c>
      <c r="P238" s="17">
        <v>12.07</v>
      </c>
      <c r="Q238" s="18">
        <v>9000</v>
      </c>
      <c r="R238" s="37">
        <f t="shared" si="3"/>
        <v>9000</v>
      </c>
      <c r="S238" s="18"/>
      <c r="U238" s="19" t="s">
        <v>96</v>
      </c>
    </row>
    <row r="239" spans="1:21" x14ac:dyDescent="0.3">
      <c r="A239" s="14" t="s">
        <v>1560</v>
      </c>
      <c r="B239" s="14" t="s">
        <v>1561</v>
      </c>
      <c r="C239" s="14" t="s">
        <v>1562</v>
      </c>
      <c r="D239" s="14" t="s">
        <v>1563</v>
      </c>
      <c r="E239" s="14" t="s">
        <v>1564</v>
      </c>
      <c r="F239" s="14">
        <v>1</v>
      </c>
      <c r="G239" s="14" t="s">
        <v>1565</v>
      </c>
      <c r="H239" s="14" t="s">
        <v>1485</v>
      </c>
      <c r="I239" s="14" t="s">
        <v>92</v>
      </c>
      <c r="J239" s="14" t="s">
        <v>1563</v>
      </c>
      <c r="K239" s="14" t="s">
        <v>1564</v>
      </c>
      <c r="L239" s="23" t="s">
        <v>144</v>
      </c>
      <c r="M239" s="23" t="s">
        <v>145</v>
      </c>
      <c r="N239" s="23" t="s">
        <v>4075</v>
      </c>
      <c r="O239" s="16">
        <v>10233</v>
      </c>
      <c r="P239" s="17">
        <v>12.07</v>
      </c>
      <c r="Q239" s="18">
        <v>13500</v>
      </c>
      <c r="R239" s="37">
        <f t="shared" si="3"/>
        <v>13500</v>
      </c>
      <c r="S239" s="18"/>
      <c r="U239" s="19" t="s">
        <v>96</v>
      </c>
    </row>
    <row r="240" spans="1:21" x14ac:dyDescent="0.3">
      <c r="A240" s="14" t="s">
        <v>1566</v>
      </c>
      <c r="B240" s="14" t="s">
        <v>1567</v>
      </c>
      <c r="C240" s="14" t="s">
        <v>1568</v>
      </c>
      <c r="D240" s="14" t="s">
        <v>1569</v>
      </c>
      <c r="E240" s="14" t="s">
        <v>1570</v>
      </c>
      <c r="F240" s="14">
        <v>1</v>
      </c>
      <c r="G240" s="14" t="s">
        <v>1571</v>
      </c>
      <c r="H240" s="14" t="s">
        <v>1512</v>
      </c>
      <c r="I240" s="14" t="s">
        <v>92</v>
      </c>
      <c r="J240" s="14" t="s">
        <v>1569</v>
      </c>
      <c r="K240" s="14" t="s">
        <v>1570</v>
      </c>
      <c r="L240" s="23" t="s">
        <v>144</v>
      </c>
      <c r="M240" s="23" t="s">
        <v>145</v>
      </c>
      <c r="N240" s="23" t="s">
        <v>4075</v>
      </c>
      <c r="O240" s="16">
        <v>10234</v>
      </c>
      <c r="P240" s="17">
        <v>12.07</v>
      </c>
      <c r="Q240" s="18">
        <v>11500</v>
      </c>
      <c r="R240" s="37">
        <f t="shared" si="3"/>
        <v>11500</v>
      </c>
      <c r="S240" s="18"/>
      <c r="U240" s="19" t="s">
        <v>96</v>
      </c>
    </row>
    <row r="241" spans="1:21" x14ac:dyDescent="0.3">
      <c r="A241" s="14" t="s">
        <v>1572</v>
      </c>
      <c r="B241" s="14" t="s">
        <v>1573</v>
      </c>
      <c r="C241" s="14" t="s">
        <v>1574</v>
      </c>
      <c r="D241" s="14" t="s">
        <v>1575</v>
      </c>
      <c r="E241" s="14" t="s">
        <v>1576</v>
      </c>
      <c r="F241" s="14">
        <v>1</v>
      </c>
      <c r="G241" s="14" t="s">
        <v>1577</v>
      </c>
      <c r="H241" s="14" t="s">
        <v>1525</v>
      </c>
      <c r="I241" s="14" t="s">
        <v>92</v>
      </c>
      <c r="J241" s="14" t="s">
        <v>1575</v>
      </c>
      <c r="K241" s="14" t="s">
        <v>1576</v>
      </c>
      <c r="L241" s="23" t="s">
        <v>144</v>
      </c>
      <c r="M241" s="23" t="s">
        <v>145</v>
      </c>
      <c r="N241" s="23" t="s">
        <v>4075</v>
      </c>
      <c r="O241" s="16">
        <v>10235</v>
      </c>
      <c r="P241" s="17">
        <v>12.07</v>
      </c>
      <c r="Q241" s="18">
        <v>48000</v>
      </c>
      <c r="R241" s="37">
        <f t="shared" si="3"/>
        <v>48000</v>
      </c>
      <c r="S241" s="18"/>
      <c r="U241" s="19" t="s">
        <v>96</v>
      </c>
    </row>
    <row r="242" spans="1:21" x14ac:dyDescent="0.3">
      <c r="A242" s="14" t="s">
        <v>1572</v>
      </c>
      <c r="B242" s="14" t="s">
        <v>1578</v>
      </c>
      <c r="C242" s="14" t="s">
        <v>1579</v>
      </c>
      <c r="D242" s="14" t="s">
        <v>1575</v>
      </c>
      <c r="E242" s="14" t="s">
        <v>1576</v>
      </c>
      <c r="F242" s="14">
        <v>1</v>
      </c>
      <c r="G242" s="14" t="s">
        <v>1577</v>
      </c>
      <c r="H242" s="14" t="s">
        <v>1545</v>
      </c>
      <c r="I242" s="14" t="s">
        <v>92</v>
      </c>
      <c r="J242" s="14" t="s">
        <v>1575</v>
      </c>
      <c r="K242" s="14" t="s">
        <v>1576</v>
      </c>
      <c r="L242" s="23" t="s">
        <v>144</v>
      </c>
      <c r="M242" s="23" t="s">
        <v>145</v>
      </c>
      <c r="N242" s="23" t="s">
        <v>4075</v>
      </c>
      <c r="O242" s="16">
        <v>10236</v>
      </c>
      <c r="P242" s="17">
        <v>12.07</v>
      </c>
      <c r="Q242" s="18">
        <v>24000</v>
      </c>
      <c r="R242" s="37">
        <f t="shared" si="3"/>
        <v>24000</v>
      </c>
      <c r="S242" s="18"/>
      <c r="U242" s="19" t="s">
        <v>96</v>
      </c>
    </row>
    <row r="243" spans="1:21" x14ac:dyDescent="0.3">
      <c r="A243" s="14" t="s">
        <v>1494</v>
      </c>
      <c r="B243" s="14" t="s">
        <v>1580</v>
      </c>
      <c r="C243" s="14" t="s">
        <v>1581</v>
      </c>
      <c r="D243" s="14" t="s">
        <v>1582</v>
      </c>
      <c r="E243" s="14" t="s">
        <v>1583</v>
      </c>
      <c r="F243" s="14">
        <v>1</v>
      </c>
      <c r="G243" s="14" t="s">
        <v>1584</v>
      </c>
      <c r="H243" s="14" t="s">
        <v>1492</v>
      </c>
      <c r="I243" s="14" t="s">
        <v>92</v>
      </c>
      <c r="J243" s="14" t="s">
        <v>1582</v>
      </c>
      <c r="K243" s="14" t="s">
        <v>1583</v>
      </c>
      <c r="L243" s="23" t="s">
        <v>144</v>
      </c>
      <c r="M243" s="23" t="s">
        <v>145</v>
      </c>
      <c r="N243" s="23" t="s">
        <v>4075</v>
      </c>
      <c r="O243" s="16">
        <v>10237</v>
      </c>
      <c r="P243" s="17">
        <v>12.07</v>
      </c>
      <c r="Q243" s="18">
        <v>20000</v>
      </c>
      <c r="R243" s="37">
        <f t="shared" si="3"/>
        <v>20000</v>
      </c>
      <c r="S243" s="18"/>
      <c r="U243" s="19" t="s">
        <v>96</v>
      </c>
    </row>
    <row r="244" spans="1:21" x14ac:dyDescent="0.3">
      <c r="A244" s="14" t="s">
        <v>1585</v>
      </c>
      <c r="B244" s="14" t="s">
        <v>1586</v>
      </c>
      <c r="C244" s="14" t="s">
        <v>1587</v>
      </c>
      <c r="D244" s="14" t="s">
        <v>1588</v>
      </c>
      <c r="E244" s="14" t="s">
        <v>1589</v>
      </c>
      <c r="F244" s="14">
        <v>1</v>
      </c>
      <c r="G244" s="14" t="s">
        <v>1590</v>
      </c>
      <c r="H244" s="14" t="s">
        <v>1492</v>
      </c>
      <c r="I244" s="14" t="s">
        <v>92</v>
      </c>
      <c r="J244" s="14" t="s">
        <v>1588</v>
      </c>
      <c r="K244" s="14" t="s">
        <v>1589</v>
      </c>
      <c r="L244" s="23" t="s">
        <v>144</v>
      </c>
      <c r="M244" s="23" t="s">
        <v>145</v>
      </c>
      <c r="N244" s="23" t="s">
        <v>4075</v>
      </c>
      <c r="O244" s="16">
        <v>10238</v>
      </c>
      <c r="P244" s="17">
        <v>12.07</v>
      </c>
      <c r="Q244" s="18">
        <v>20000</v>
      </c>
      <c r="R244" s="37">
        <f t="shared" si="3"/>
        <v>20000</v>
      </c>
      <c r="S244" s="18"/>
      <c r="U244" s="19" t="s">
        <v>96</v>
      </c>
    </row>
    <row r="245" spans="1:21" x14ac:dyDescent="0.3">
      <c r="A245" s="14" t="s">
        <v>1560</v>
      </c>
      <c r="B245" s="14" t="s">
        <v>1591</v>
      </c>
      <c r="C245" s="14" t="s">
        <v>1592</v>
      </c>
      <c r="D245" s="14" t="s">
        <v>1593</v>
      </c>
      <c r="E245" s="14" t="s">
        <v>1594</v>
      </c>
      <c r="F245" s="14">
        <v>1</v>
      </c>
      <c r="G245" s="14" t="s">
        <v>1595</v>
      </c>
      <c r="H245" s="14" t="s">
        <v>1596</v>
      </c>
      <c r="I245" s="14" t="s">
        <v>92</v>
      </c>
      <c r="J245" s="14" t="s">
        <v>1593</v>
      </c>
      <c r="K245" s="14" t="s">
        <v>1594</v>
      </c>
      <c r="L245" s="23" t="s">
        <v>144</v>
      </c>
      <c r="M245" s="23" t="s">
        <v>145</v>
      </c>
      <c r="N245" s="23" t="s">
        <v>4075</v>
      </c>
      <c r="O245" s="16">
        <v>10239</v>
      </c>
      <c r="P245" s="17">
        <v>12.07</v>
      </c>
      <c r="Q245" s="18">
        <v>9500</v>
      </c>
      <c r="R245" s="37">
        <f t="shared" si="3"/>
        <v>9500</v>
      </c>
      <c r="S245" s="18"/>
      <c r="U245" s="19" t="s">
        <v>96</v>
      </c>
    </row>
    <row r="246" spans="1:21" x14ac:dyDescent="0.3">
      <c r="A246" s="14" t="s">
        <v>1597</v>
      </c>
      <c r="B246" s="14" t="s">
        <v>1598</v>
      </c>
      <c r="C246" s="14" t="s">
        <v>1599</v>
      </c>
      <c r="D246" s="14" t="s">
        <v>1600</v>
      </c>
      <c r="E246" s="14" t="s">
        <v>1601</v>
      </c>
      <c r="F246" s="14">
        <v>1</v>
      </c>
      <c r="G246" s="14" t="s">
        <v>1602</v>
      </c>
      <c r="H246" s="14" t="s">
        <v>1596</v>
      </c>
      <c r="I246" s="14" t="s">
        <v>92</v>
      </c>
      <c r="J246" s="14" t="s">
        <v>1600</v>
      </c>
      <c r="K246" s="14" t="s">
        <v>1601</v>
      </c>
      <c r="L246" s="23" t="s">
        <v>144</v>
      </c>
      <c r="M246" s="23" t="s">
        <v>145</v>
      </c>
      <c r="N246" s="23" t="s">
        <v>4075</v>
      </c>
      <c r="O246" s="16">
        <v>10240</v>
      </c>
      <c r="P246" s="17">
        <v>12.07</v>
      </c>
      <c r="Q246" s="18">
        <v>9500</v>
      </c>
      <c r="R246" s="37">
        <f t="shared" si="3"/>
        <v>9500</v>
      </c>
      <c r="S246" s="18"/>
      <c r="U246" s="19" t="s">
        <v>96</v>
      </c>
    </row>
    <row r="247" spans="1:21" x14ac:dyDescent="0.3">
      <c r="A247" s="14" t="s">
        <v>1486</v>
      </c>
      <c r="B247" s="14" t="s">
        <v>1603</v>
      </c>
      <c r="C247" s="14" t="s">
        <v>1604</v>
      </c>
      <c r="D247" s="14" t="s">
        <v>1605</v>
      </c>
      <c r="E247" s="14" t="s">
        <v>1606</v>
      </c>
      <c r="F247" s="14">
        <v>1</v>
      </c>
      <c r="G247" s="14" t="s">
        <v>1607</v>
      </c>
      <c r="H247" s="14" t="s">
        <v>1492</v>
      </c>
      <c r="I247" s="14" t="s">
        <v>1608</v>
      </c>
      <c r="J247" s="14" t="s">
        <v>1605</v>
      </c>
      <c r="K247" s="14" t="s">
        <v>1606</v>
      </c>
      <c r="L247" s="23" t="s">
        <v>144</v>
      </c>
      <c r="M247" s="23" t="s">
        <v>145</v>
      </c>
      <c r="N247" s="23" t="s">
        <v>4075</v>
      </c>
      <c r="O247" s="16">
        <v>10241</v>
      </c>
      <c r="P247" s="17">
        <v>12.07</v>
      </c>
      <c r="Q247" s="18">
        <v>20000</v>
      </c>
      <c r="R247" s="37">
        <f t="shared" si="3"/>
        <v>20000</v>
      </c>
      <c r="S247" s="18"/>
      <c r="U247" s="19" t="s">
        <v>96</v>
      </c>
    </row>
    <row r="248" spans="1:21" x14ac:dyDescent="0.3">
      <c r="A248" s="14" t="s">
        <v>1486</v>
      </c>
      <c r="B248" s="14" t="s">
        <v>1609</v>
      </c>
      <c r="C248" s="14" t="s">
        <v>1610</v>
      </c>
      <c r="D248" s="14" t="s">
        <v>1611</v>
      </c>
      <c r="E248" s="14" t="s">
        <v>1612</v>
      </c>
      <c r="F248" s="14">
        <v>1</v>
      </c>
      <c r="G248" s="14" t="s">
        <v>1613</v>
      </c>
      <c r="H248" s="14" t="s">
        <v>1512</v>
      </c>
      <c r="I248" s="14" t="s">
        <v>92</v>
      </c>
      <c r="J248" s="14" t="s">
        <v>1611</v>
      </c>
      <c r="K248" s="14" t="s">
        <v>1612</v>
      </c>
      <c r="L248" s="23" t="s">
        <v>144</v>
      </c>
      <c r="M248" s="23" t="s">
        <v>145</v>
      </c>
      <c r="N248" s="23" t="s">
        <v>4075</v>
      </c>
      <c r="O248" s="16">
        <v>10242</v>
      </c>
      <c r="P248" s="17">
        <v>12.07</v>
      </c>
      <c r="Q248" s="18">
        <v>11500</v>
      </c>
      <c r="R248" s="37">
        <f t="shared" si="3"/>
        <v>11500</v>
      </c>
      <c r="S248" s="18"/>
      <c r="U248" s="19" t="s">
        <v>96</v>
      </c>
    </row>
    <row r="249" spans="1:21" x14ac:dyDescent="0.3">
      <c r="A249" s="14" t="s">
        <v>1479</v>
      </c>
      <c r="B249" s="14" t="s">
        <v>1614</v>
      </c>
      <c r="C249" s="14" t="s">
        <v>1615</v>
      </c>
      <c r="D249" s="14" t="s">
        <v>1616</v>
      </c>
      <c r="E249" s="14" t="s">
        <v>1617</v>
      </c>
      <c r="F249" s="14">
        <v>1</v>
      </c>
      <c r="G249" s="14" t="s">
        <v>1618</v>
      </c>
      <c r="H249" s="14" t="s">
        <v>1619</v>
      </c>
      <c r="I249" s="14" t="s">
        <v>92</v>
      </c>
      <c r="J249" s="14" t="s">
        <v>1616</v>
      </c>
      <c r="K249" s="14" t="s">
        <v>1617</v>
      </c>
      <c r="L249" s="23" t="s">
        <v>144</v>
      </c>
      <c r="M249" s="23" t="s">
        <v>145</v>
      </c>
      <c r="N249" s="23" t="s">
        <v>4075</v>
      </c>
      <c r="O249" s="16">
        <v>10243</v>
      </c>
      <c r="P249" s="17">
        <v>12.07</v>
      </c>
      <c r="Q249" s="18">
        <v>8000</v>
      </c>
      <c r="R249" s="37">
        <f t="shared" si="3"/>
        <v>8000</v>
      </c>
      <c r="S249" s="18"/>
      <c r="U249" s="19" t="s">
        <v>96</v>
      </c>
    </row>
    <row r="250" spans="1:21" x14ac:dyDescent="0.3">
      <c r="A250" s="14" t="s">
        <v>1620</v>
      </c>
      <c r="B250" s="14" t="s">
        <v>1621</v>
      </c>
      <c r="C250" s="14" t="s">
        <v>1622</v>
      </c>
      <c r="D250" s="14" t="s">
        <v>1623</v>
      </c>
      <c r="E250" s="14" t="s">
        <v>1624</v>
      </c>
      <c r="F250" s="14">
        <v>1</v>
      </c>
      <c r="G250" s="14" t="s">
        <v>1625</v>
      </c>
      <c r="H250" s="14" t="s">
        <v>1525</v>
      </c>
      <c r="I250" s="14" t="s">
        <v>1626</v>
      </c>
      <c r="J250" s="14" t="s">
        <v>1627</v>
      </c>
      <c r="K250" s="14" t="s">
        <v>1624</v>
      </c>
      <c r="L250" s="23" t="s">
        <v>144</v>
      </c>
      <c r="M250" s="23" t="s">
        <v>145</v>
      </c>
      <c r="N250" s="23" t="s">
        <v>4075</v>
      </c>
      <c r="O250" s="16">
        <v>10244</v>
      </c>
      <c r="P250" s="17">
        <v>12.07</v>
      </c>
      <c r="Q250" s="18">
        <v>48000</v>
      </c>
      <c r="R250" s="37">
        <f t="shared" si="3"/>
        <v>48000</v>
      </c>
      <c r="S250" s="18"/>
      <c r="U250" s="19" t="s">
        <v>96</v>
      </c>
    </row>
    <row r="251" spans="1:21" x14ac:dyDescent="0.3">
      <c r="A251" s="14" t="s">
        <v>1486</v>
      </c>
      <c r="B251" s="14" t="s">
        <v>1628</v>
      </c>
      <c r="C251" s="14" t="s">
        <v>1629</v>
      </c>
      <c r="D251" s="14" t="s">
        <v>1630</v>
      </c>
      <c r="E251" s="14" t="s">
        <v>1631</v>
      </c>
      <c r="F251" s="14">
        <v>1</v>
      </c>
      <c r="G251" s="14" t="s">
        <v>1632</v>
      </c>
      <c r="H251" s="14" t="s">
        <v>1476</v>
      </c>
      <c r="I251" s="14" t="s">
        <v>92</v>
      </c>
      <c r="J251" s="14" t="s">
        <v>1633</v>
      </c>
      <c r="K251" s="14" t="s">
        <v>1631</v>
      </c>
      <c r="L251" s="23" t="s">
        <v>144</v>
      </c>
      <c r="M251" s="23" t="s">
        <v>145</v>
      </c>
      <c r="N251" s="23" t="s">
        <v>4075</v>
      </c>
      <c r="O251" s="16">
        <v>10245</v>
      </c>
      <c r="P251" s="17">
        <v>12.07</v>
      </c>
      <c r="Q251" s="18">
        <v>9000</v>
      </c>
      <c r="R251" s="37">
        <f t="shared" si="3"/>
        <v>9000</v>
      </c>
      <c r="S251" s="18"/>
      <c r="U251" s="19" t="s">
        <v>96</v>
      </c>
    </row>
    <row r="252" spans="1:21" x14ac:dyDescent="0.3">
      <c r="A252" s="14" t="s">
        <v>1560</v>
      </c>
      <c r="B252" s="14" t="s">
        <v>1634</v>
      </c>
      <c r="C252" s="14" t="s">
        <v>1635</v>
      </c>
      <c r="D252" s="14" t="s">
        <v>1636</v>
      </c>
      <c r="E252" s="14" t="s">
        <v>1637</v>
      </c>
      <c r="F252" s="14">
        <v>1</v>
      </c>
      <c r="G252" s="14" t="s">
        <v>1638</v>
      </c>
      <c r="H252" s="14" t="s">
        <v>1492</v>
      </c>
      <c r="I252" s="14" t="s">
        <v>92</v>
      </c>
      <c r="J252" s="14" t="s">
        <v>1636</v>
      </c>
      <c r="K252" s="14" t="s">
        <v>1637</v>
      </c>
      <c r="L252" s="23" t="s">
        <v>144</v>
      </c>
      <c r="M252" s="23" t="s">
        <v>145</v>
      </c>
      <c r="N252" s="23" t="s">
        <v>4075</v>
      </c>
      <c r="O252" s="16">
        <v>10246</v>
      </c>
      <c r="P252" s="17">
        <v>12.07</v>
      </c>
      <c r="Q252" s="18">
        <v>20000</v>
      </c>
      <c r="R252" s="37">
        <f t="shared" si="3"/>
        <v>20000</v>
      </c>
      <c r="S252" s="18"/>
      <c r="U252" s="19" t="s">
        <v>96</v>
      </c>
    </row>
    <row r="253" spans="1:21" x14ac:dyDescent="0.3">
      <c r="A253" s="14" t="s">
        <v>1470</v>
      </c>
      <c r="B253" s="14" t="s">
        <v>1639</v>
      </c>
      <c r="C253" s="14" t="s">
        <v>1640</v>
      </c>
      <c r="D253" s="14" t="s">
        <v>1641</v>
      </c>
      <c r="E253" s="14" t="s">
        <v>1642</v>
      </c>
      <c r="F253" s="14">
        <v>1</v>
      </c>
      <c r="G253" s="14" t="s">
        <v>1643</v>
      </c>
      <c r="H253" s="14" t="s">
        <v>1485</v>
      </c>
      <c r="I253" s="14" t="s">
        <v>92</v>
      </c>
      <c r="J253" s="14" t="s">
        <v>1641</v>
      </c>
      <c r="K253" s="14" t="s">
        <v>1642</v>
      </c>
      <c r="L253" s="23" t="s">
        <v>144</v>
      </c>
      <c r="M253" s="23" t="s">
        <v>145</v>
      </c>
      <c r="N253" s="23" t="s">
        <v>4075</v>
      </c>
      <c r="O253" s="16">
        <v>10247</v>
      </c>
      <c r="P253" s="17">
        <v>12.07</v>
      </c>
      <c r="Q253" s="18">
        <v>13500</v>
      </c>
      <c r="R253" s="37">
        <f t="shared" si="3"/>
        <v>13500</v>
      </c>
      <c r="S253" s="18"/>
      <c r="U253" s="19" t="s">
        <v>96</v>
      </c>
    </row>
    <row r="254" spans="1:21" x14ac:dyDescent="0.3">
      <c r="A254" s="14" t="s">
        <v>1506</v>
      </c>
      <c r="B254" s="14" t="s">
        <v>1644</v>
      </c>
      <c r="C254" s="14" t="s">
        <v>1645</v>
      </c>
      <c r="D254" s="14" t="s">
        <v>1646</v>
      </c>
      <c r="E254" s="14" t="s">
        <v>1647</v>
      </c>
      <c r="F254" s="14">
        <v>1</v>
      </c>
      <c r="G254" s="14" t="s">
        <v>1648</v>
      </c>
      <c r="H254" s="14" t="s">
        <v>1596</v>
      </c>
      <c r="I254" s="14" t="s">
        <v>92</v>
      </c>
      <c r="J254" s="14" t="s">
        <v>1646</v>
      </c>
      <c r="K254" s="14" t="s">
        <v>1647</v>
      </c>
      <c r="L254" s="23" t="s">
        <v>144</v>
      </c>
      <c r="M254" s="23" t="s">
        <v>145</v>
      </c>
      <c r="N254" s="23" t="s">
        <v>4075</v>
      </c>
      <c r="O254" s="16">
        <v>10248</v>
      </c>
      <c r="P254" s="17">
        <v>12.07</v>
      </c>
      <c r="Q254" s="18">
        <v>9500</v>
      </c>
      <c r="R254" s="37">
        <f t="shared" si="3"/>
        <v>9500</v>
      </c>
      <c r="S254" s="18"/>
      <c r="U254" s="19" t="s">
        <v>96</v>
      </c>
    </row>
    <row r="255" spans="1:21" x14ac:dyDescent="0.3">
      <c r="A255" s="14" t="s">
        <v>1572</v>
      </c>
      <c r="B255" s="14" t="s">
        <v>1649</v>
      </c>
      <c r="C255" s="14" t="s">
        <v>1650</v>
      </c>
      <c r="D255" s="14" t="s">
        <v>1651</v>
      </c>
      <c r="E255" s="14" t="s">
        <v>1652</v>
      </c>
      <c r="F255" s="25">
        <v>2</v>
      </c>
      <c r="G255" s="14" t="s">
        <v>1653</v>
      </c>
      <c r="H255" s="14" t="s">
        <v>1505</v>
      </c>
      <c r="I255" s="14" t="s">
        <v>92</v>
      </c>
      <c r="J255" s="14" t="s">
        <v>1651</v>
      </c>
      <c r="K255" s="14" t="s">
        <v>1652</v>
      </c>
      <c r="L255" s="23" t="s">
        <v>144</v>
      </c>
      <c r="M255" s="23" t="s">
        <v>145</v>
      </c>
      <c r="N255" s="23" t="s">
        <v>4075</v>
      </c>
      <c r="O255" s="16">
        <v>10249</v>
      </c>
      <c r="P255" s="17">
        <v>12.07</v>
      </c>
      <c r="Q255" s="18">
        <v>6800</v>
      </c>
      <c r="R255" s="37">
        <f t="shared" si="3"/>
        <v>13600</v>
      </c>
      <c r="S255" s="18"/>
      <c r="U255" s="19" t="s">
        <v>96</v>
      </c>
    </row>
    <row r="256" spans="1:21" x14ac:dyDescent="0.3">
      <c r="A256" s="14" t="s">
        <v>1597</v>
      </c>
      <c r="B256" s="14" t="s">
        <v>1654</v>
      </c>
      <c r="C256" s="14" t="s">
        <v>1655</v>
      </c>
      <c r="D256" s="14" t="s">
        <v>1656</v>
      </c>
      <c r="E256" s="14" t="s">
        <v>1657</v>
      </c>
      <c r="F256" s="14">
        <v>1</v>
      </c>
      <c r="G256" s="14" t="s">
        <v>1658</v>
      </c>
      <c r="H256" s="14" t="s">
        <v>1659</v>
      </c>
      <c r="I256" s="14" t="s">
        <v>92</v>
      </c>
      <c r="J256" s="14" t="s">
        <v>1656</v>
      </c>
      <c r="K256" s="14" t="s">
        <v>1657</v>
      </c>
      <c r="L256" s="23" t="s">
        <v>144</v>
      </c>
      <c r="M256" s="23" t="s">
        <v>145</v>
      </c>
      <c r="N256" s="23" t="s">
        <v>4075</v>
      </c>
      <c r="O256" s="16">
        <v>10250</v>
      </c>
      <c r="P256" s="17">
        <v>12.07</v>
      </c>
      <c r="Q256" s="18">
        <v>16000</v>
      </c>
      <c r="R256" s="37">
        <f t="shared" si="3"/>
        <v>16000</v>
      </c>
      <c r="S256" s="18"/>
      <c r="U256" s="19" t="s">
        <v>96</v>
      </c>
    </row>
    <row r="257" spans="1:21" x14ac:dyDescent="0.3">
      <c r="A257" s="14" t="s">
        <v>1486</v>
      </c>
      <c r="B257" s="14" t="s">
        <v>1660</v>
      </c>
      <c r="C257" s="14" t="s">
        <v>1661</v>
      </c>
      <c r="D257" s="14" t="s">
        <v>1662</v>
      </c>
      <c r="E257" s="14" t="s">
        <v>1663</v>
      </c>
      <c r="F257" s="14">
        <v>1</v>
      </c>
      <c r="G257" s="14" t="s">
        <v>1664</v>
      </c>
      <c r="H257" s="14" t="s">
        <v>1492</v>
      </c>
      <c r="I257" s="14" t="s">
        <v>92</v>
      </c>
      <c r="J257" s="14" t="s">
        <v>1662</v>
      </c>
      <c r="K257" s="14" t="s">
        <v>1663</v>
      </c>
      <c r="L257" s="23" t="s">
        <v>144</v>
      </c>
      <c r="M257" s="23" t="s">
        <v>145</v>
      </c>
      <c r="N257" s="23" t="s">
        <v>4075</v>
      </c>
      <c r="O257" s="16">
        <v>10251</v>
      </c>
      <c r="P257" s="17">
        <v>12.07</v>
      </c>
      <c r="Q257" s="18">
        <v>20000</v>
      </c>
      <c r="R257" s="37">
        <f t="shared" si="3"/>
        <v>20000</v>
      </c>
      <c r="S257" s="18"/>
      <c r="U257" s="19" t="s">
        <v>96</v>
      </c>
    </row>
    <row r="258" spans="1:21" x14ac:dyDescent="0.3">
      <c r="A258" s="14" t="s">
        <v>1566</v>
      </c>
      <c r="B258" s="14" t="s">
        <v>1665</v>
      </c>
      <c r="C258" s="14" t="s">
        <v>1666</v>
      </c>
      <c r="D258" s="14" t="s">
        <v>1667</v>
      </c>
      <c r="E258" s="14" t="s">
        <v>1668</v>
      </c>
      <c r="F258" s="14">
        <v>1</v>
      </c>
      <c r="G258" s="14" t="s">
        <v>1669</v>
      </c>
      <c r="H258" s="14" t="s">
        <v>1545</v>
      </c>
      <c r="I258" s="14" t="s">
        <v>92</v>
      </c>
      <c r="J258" s="14" t="s">
        <v>1670</v>
      </c>
      <c r="K258" s="14" t="s">
        <v>1668</v>
      </c>
      <c r="L258" s="23" t="s">
        <v>144</v>
      </c>
      <c r="M258" s="23" t="s">
        <v>145</v>
      </c>
      <c r="N258" s="23" t="s">
        <v>4075</v>
      </c>
      <c r="O258" s="16">
        <v>10252</v>
      </c>
      <c r="P258" s="17">
        <v>12.07</v>
      </c>
      <c r="Q258" s="18">
        <v>24000</v>
      </c>
      <c r="R258" s="37">
        <f t="shared" si="3"/>
        <v>24000</v>
      </c>
      <c r="S258" s="18"/>
      <c r="U258" s="19" t="s">
        <v>96</v>
      </c>
    </row>
    <row r="259" spans="1:21" x14ac:dyDescent="0.3">
      <c r="A259" s="14" t="s">
        <v>1479</v>
      </c>
      <c r="B259" s="14" t="s">
        <v>1671</v>
      </c>
      <c r="C259" s="14" t="s">
        <v>1672</v>
      </c>
      <c r="D259" s="14" t="s">
        <v>1673</v>
      </c>
      <c r="E259" s="14" t="s">
        <v>1674</v>
      </c>
      <c r="F259" s="14">
        <v>1</v>
      </c>
      <c r="G259" s="14" t="s">
        <v>1675</v>
      </c>
      <c r="H259" s="14" t="s">
        <v>1485</v>
      </c>
      <c r="I259" s="14" t="s">
        <v>1676</v>
      </c>
      <c r="J259" s="14" t="s">
        <v>1673</v>
      </c>
      <c r="K259" s="14" t="s">
        <v>1674</v>
      </c>
      <c r="L259" s="23" t="s">
        <v>144</v>
      </c>
      <c r="M259" s="23" t="s">
        <v>145</v>
      </c>
      <c r="N259" s="23" t="s">
        <v>4075</v>
      </c>
      <c r="O259" s="16">
        <v>10253</v>
      </c>
      <c r="P259" s="17">
        <v>12.07</v>
      </c>
      <c r="Q259" s="18">
        <v>13500</v>
      </c>
      <c r="R259" s="37">
        <f t="shared" si="3"/>
        <v>13500</v>
      </c>
      <c r="S259" s="18"/>
      <c r="U259" s="19" t="s">
        <v>96</v>
      </c>
    </row>
    <row r="260" spans="1:21" x14ac:dyDescent="0.3">
      <c r="A260" s="14" t="s">
        <v>1597</v>
      </c>
      <c r="B260" s="14" t="s">
        <v>1677</v>
      </c>
      <c r="C260" s="14" t="s">
        <v>1678</v>
      </c>
      <c r="D260" s="14" t="s">
        <v>1679</v>
      </c>
      <c r="E260" s="14" t="s">
        <v>1680</v>
      </c>
      <c r="F260" s="14">
        <v>1</v>
      </c>
      <c r="G260" s="14" t="s">
        <v>1681</v>
      </c>
      <c r="H260" s="14" t="s">
        <v>1596</v>
      </c>
      <c r="I260" s="14" t="s">
        <v>92</v>
      </c>
      <c r="J260" s="14" t="s">
        <v>1679</v>
      </c>
      <c r="K260" s="14" t="s">
        <v>1680</v>
      </c>
      <c r="L260" s="23" t="s">
        <v>144</v>
      </c>
      <c r="M260" s="23" t="s">
        <v>145</v>
      </c>
      <c r="N260" s="23" t="s">
        <v>4075</v>
      </c>
      <c r="O260" s="16">
        <v>10254</v>
      </c>
      <c r="P260" s="17">
        <v>12.07</v>
      </c>
      <c r="Q260" s="18">
        <v>9500</v>
      </c>
      <c r="R260" s="37">
        <f t="shared" si="3"/>
        <v>9500</v>
      </c>
      <c r="S260" s="18"/>
      <c r="U260" s="19" t="s">
        <v>96</v>
      </c>
    </row>
    <row r="261" spans="1:21" x14ac:dyDescent="0.3">
      <c r="A261" s="14" t="s">
        <v>1682</v>
      </c>
      <c r="B261" s="14" t="s">
        <v>1683</v>
      </c>
      <c r="C261" s="14" t="s">
        <v>1684</v>
      </c>
      <c r="D261" s="14" t="s">
        <v>1685</v>
      </c>
      <c r="E261" s="14" t="s">
        <v>1686</v>
      </c>
      <c r="F261" s="14">
        <v>1</v>
      </c>
      <c r="G261" s="14" t="s">
        <v>1687</v>
      </c>
      <c r="H261" s="14" t="s">
        <v>1485</v>
      </c>
      <c r="I261" s="14" t="s">
        <v>742</v>
      </c>
      <c r="J261" s="14" t="s">
        <v>1685</v>
      </c>
      <c r="K261" s="14" t="s">
        <v>1686</v>
      </c>
      <c r="L261" s="23" t="s">
        <v>144</v>
      </c>
      <c r="M261" s="23" t="s">
        <v>145</v>
      </c>
      <c r="N261" s="23" t="s">
        <v>4075</v>
      </c>
      <c r="O261" s="16">
        <v>10255</v>
      </c>
      <c r="P261" s="17">
        <v>12.07</v>
      </c>
      <c r="Q261" s="18">
        <v>13500</v>
      </c>
      <c r="R261" s="37">
        <f t="shared" si="3"/>
        <v>13500</v>
      </c>
      <c r="S261" s="18"/>
      <c r="U261" s="19" t="s">
        <v>96</v>
      </c>
    </row>
    <row r="262" spans="1:21" x14ac:dyDescent="0.3">
      <c r="A262" s="14" t="s">
        <v>1688</v>
      </c>
      <c r="B262" s="14" t="s">
        <v>1689</v>
      </c>
      <c r="C262" s="14" t="s">
        <v>1690</v>
      </c>
      <c r="D262" s="14" t="s">
        <v>1691</v>
      </c>
      <c r="E262" s="14" t="s">
        <v>1692</v>
      </c>
      <c r="F262" s="25">
        <v>2</v>
      </c>
      <c r="G262" s="14" t="s">
        <v>1693</v>
      </c>
      <c r="H262" s="14" t="s">
        <v>1659</v>
      </c>
      <c r="I262" s="14" t="s">
        <v>92</v>
      </c>
      <c r="J262" s="14" t="s">
        <v>1694</v>
      </c>
      <c r="K262" s="14" t="s">
        <v>1692</v>
      </c>
      <c r="L262" s="23" t="s">
        <v>144</v>
      </c>
      <c r="M262" s="23" t="s">
        <v>145</v>
      </c>
      <c r="N262" s="23" t="s">
        <v>4075</v>
      </c>
      <c r="O262" s="16">
        <v>10256</v>
      </c>
      <c r="P262" s="17">
        <v>12.07</v>
      </c>
      <c r="Q262" s="18">
        <v>16000</v>
      </c>
      <c r="R262" s="37">
        <f t="shared" si="3"/>
        <v>32000</v>
      </c>
      <c r="S262" s="18"/>
      <c r="U262" s="19" t="s">
        <v>96</v>
      </c>
    </row>
    <row r="263" spans="1:21" x14ac:dyDescent="0.3">
      <c r="A263" s="14" t="s">
        <v>1695</v>
      </c>
      <c r="B263" s="14" t="s">
        <v>1696</v>
      </c>
      <c r="C263" s="14" t="s">
        <v>1697</v>
      </c>
      <c r="D263" s="14" t="s">
        <v>1698</v>
      </c>
      <c r="E263" s="14" t="s">
        <v>1699</v>
      </c>
      <c r="F263" s="14">
        <v>1</v>
      </c>
      <c r="G263" s="14" t="s">
        <v>1700</v>
      </c>
      <c r="H263" s="14" t="s">
        <v>1659</v>
      </c>
      <c r="I263" s="14" t="s">
        <v>92</v>
      </c>
      <c r="J263" s="14" t="s">
        <v>1701</v>
      </c>
      <c r="K263" s="14" t="s">
        <v>1699</v>
      </c>
      <c r="L263" s="23" t="s">
        <v>144</v>
      </c>
      <c r="M263" s="23" t="s">
        <v>145</v>
      </c>
      <c r="N263" s="23" t="s">
        <v>4075</v>
      </c>
      <c r="O263" s="16">
        <v>10257</v>
      </c>
      <c r="P263" s="17">
        <v>12.07</v>
      </c>
      <c r="Q263" s="18">
        <v>16000</v>
      </c>
      <c r="R263" s="37">
        <f t="shared" ref="R263:R309" si="4">Q263*F263</f>
        <v>16000</v>
      </c>
      <c r="S263" s="18"/>
      <c r="U263" s="19" t="s">
        <v>96</v>
      </c>
    </row>
    <row r="264" spans="1:21" x14ac:dyDescent="0.3">
      <c r="A264" s="14" t="s">
        <v>1682</v>
      </c>
      <c r="B264" s="14" t="s">
        <v>1702</v>
      </c>
      <c r="C264" s="14" t="s">
        <v>1703</v>
      </c>
      <c r="D264" s="14" t="s">
        <v>1704</v>
      </c>
      <c r="E264" s="14" t="s">
        <v>1705</v>
      </c>
      <c r="F264" s="14">
        <v>1</v>
      </c>
      <c r="G264" s="14" t="s">
        <v>1706</v>
      </c>
      <c r="H264" s="14" t="s">
        <v>1485</v>
      </c>
      <c r="I264" s="14" t="s">
        <v>1707</v>
      </c>
      <c r="J264" s="14" t="s">
        <v>1704</v>
      </c>
      <c r="K264" s="14" t="s">
        <v>1705</v>
      </c>
      <c r="L264" s="23" t="s">
        <v>144</v>
      </c>
      <c r="M264" s="23" t="s">
        <v>145</v>
      </c>
      <c r="N264" s="23" t="s">
        <v>4075</v>
      </c>
      <c r="O264" s="16">
        <v>10258</v>
      </c>
      <c r="P264" s="17">
        <v>12.07</v>
      </c>
      <c r="Q264" s="18">
        <v>13500</v>
      </c>
      <c r="R264" s="37">
        <f t="shared" si="4"/>
        <v>13500</v>
      </c>
      <c r="S264" s="18"/>
      <c r="U264" s="19" t="s">
        <v>96</v>
      </c>
    </row>
    <row r="265" spans="1:21" x14ac:dyDescent="0.3">
      <c r="A265" s="14" t="s">
        <v>1560</v>
      </c>
      <c r="B265" s="14" t="s">
        <v>1708</v>
      </c>
      <c r="C265" s="14" t="s">
        <v>1709</v>
      </c>
      <c r="D265" s="14" t="s">
        <v>1710</v>
      </c>
      <c r="E265" s="14" t="s">
        <v>1711</v>
      </c>
      <c r="F265" s="14">
        <v>1</v>
      </c>
      <c r="G265" s="14" t="s">
        <v>1712</v>
      </c>
      <c r="H265" s="14" t="s">
        <v>1545</v>
      </c>
      <c r="I265" s="14" t="s">
        <v>92</v>
      </c>
      <c r="J265" s="14" t="s">
        <v>1710</v>
      </c>
      <c r="K265" s="14" t="s">
        <v>1711</v>
      </c>
      <c r="L265" s="23" t="s">
        <v>144</v>
      </c>
      <c r="M265" s="23" t="s">
        <v>145</v>
      </c>
      <c r="N265" s="23" t="s">
        <v>4075</v>
      </c>
      <c r="O265" s="16">
        <v>10259</v>
      </c>
      <c r="P265" s="17">
        <v>12.07</v>
      </c>
      <c r="Q265" s="18">
        <v>24000</v>
      </c>
      <c r="R265" s="37">
        <f t="shared" si="4"/>
        <v>24000</v>
      </c>
      <c r="S265" s="18"/>
      <c r="U265" s="19" t="s">
        <v>96</v>
      </c>
    </row>
    <row r="266" spans="1:21" x14ac:dyDescent="0.3">
      <c r="A266" s="14" t="s">
        <v>1713</v>
      </c>
      <c r="B266" s="14" t="s">
        <v>1714</v>
      </c>
      <c r="C266" s="14" t="s">
        <v>1715</v>
      </c>
      <c r="D266" s="14" t="s">
        <v>1716</v>
      </c>
      <c r="E266" s="14" t="s">
        <v>1717</v>
      </c>
      <c r="F266" s="14">
        <v>1</v>
      </c>
      <c r="G266" s="14" t="s">
        <v>1718</v>
      </c>
      <c r="H266" s="14" t="s">
        <v>1545</v>
      </c>
      <c r="I266" s="14" t="s">
        <v>92</v>
      </c>
      <c r="J266" s="14" t="s">
        <v>1716</v>
      </c>
      <c r="K266" s="14" t="s">
        <v>1717</v>
      </c>
      <c r="L266" s="23" t="s">
        <v>144</v>
      </c>
      <c r="M266" s="23" t="s">
        <v>145</v>
      </c>
      <c r="N266" s="23" t="s">
        <v>4075</v>
      </c>
      <c r="O266" s="16">
        <v>10260</v>
      </c>
      <c r="P266" s="17">
        <v>12.07</v>
      </c>
      <c r="Q266" s="18">
        <v>24000</v>
      </c>
      <c r="R266" s="37">
        <f t="shared" si="4"/>
        <v>24000</v>
      </c>
      <c r="S266" s="18"/>
      <c r="U266" s="19" t="s">
        <v>96</v>
      </c>
    </row>
    <row r="267" spans="1:21" x14ac:dyDescent="0.3">
      <c r="A267" s="14" t="s">
        <v>1513</v>
      </c>
      <c r="B267" s="14" t="s">
        <v>1719</v>
      </c>
      <c r="C267" s="14" t="s">
        <v>1720</v>
      </c>
      <c r="D267" s="14" t="s">
        <v>1721</v>
      </c>
      <c r="E267" s="14" t="s">
        <v>1722</v>
      </c>
      <c r="F267" s="14">
        <v>1</v>
      </c>
      <c r="G267" s="14" t="s">
        <v>1723</v>
      </c>
      <c r="H267" s="14" t="s">
        <v>1492</v>
      </c>
      <c r="I267" s="14" t="s">
        <v>92</v>
      </c>
      <c r="J267" s="14" t="s">
        <v>1721</v>
      </c>
      <c r="K267" s="14" t="s">
        <v>1722</v>
      </c>
      <c r="L267" s="23" t="s">
        <v>144</v>
      </c>
      <c r="M267" s="23" t="s">
        <v>145</v>
      </c>
      <c r="N267" s="23" t="s">
        <v>4075</v>
      </c>
      <c r="O267" s="16">
        <v>10261</v>
      </c>
      <c r="P267" s="17">
        <v>12.07</v>
      </c>
      <c r="Q267" s="18">
        <v>20000</v>
      </c>
      <c r="R267" s="37">
        <f t="shared" si="4"/>
        <v>20000</v>
      </c>
      <c r="S267" s="18"/>
      <c r="U267" s="19" t="s">
        <v>96</v>
      </c>
    </row>
    <row r="268" spans="1:21" x14ac:dyDescent="0.3">
      <c r="A268" s="14" t="s">
        <v>1724</v>
      </c>
      <c r="B268" s="14" t="s">
        <v>1725</v>
      </c>
      <c r="C268" s="14" t="s">
        <v>1726</v>
      </c>
      <c r="D268" s="14" t="s">
        <v>1727</v>
      </c>
      <c r="E268" s="14" t="s">
        <v>1728</v>
      </c>
      <c r="F268" s="14">
        <v>1</v>
      </c>
      <c r="G268" s="14" t="s">
        <v>1729</v>
      </c>
      <c r="H268" s="14" t="s">
        <v>1485</v>
      </c>
      <c r="I268" s="14" t="s">
        <v>92</v>
      </c>
      <c r="J268" s="14" t="s">
        <v>1727</v>
      </c>
      <c r="K268" s="14" t="s">
        <v>1728</v>
      </c>
      <c r="L268" s="23" t="s">
        <v>144</v>
      </c>
      <c r="M268" s="23" t="s">
        <v>145</v>
      </c>
      <c r="N268" s="23" t="s">
        <v>4075</v>
      </c>
      <c r="O268" s="16">
        <v>10262</v>
      </c>
      <c r="P268" s="17">
        <v>12.07</v>
      </c>
      <c r="Q268" s="18">
        <v>13500</v>
      </c>
      <c r="R268" s="37">
        <f t="shared" si="4"/>
        <v>13500</v>
      </c>
      <c r="S268" s="18"/>
      <c r="U268" s="19" t="s">
        <v>96</v>
      </c>
    </row>
    <row r="269" spans="1:21" x14ac:dyDescent="0.3">
      <c r="A269" s="14" t="s">
        <v>1730</v>
      </c>
      <c r="B269" s="14" t="s">
        <v>1731</v>
      </c>
      <c r="C269" s="14" t="s">
        <v>1732</v>
      </c>
      <c r="D269" s="14" t="s">
        <v>1733</v>
      </c>
      <c r="E269" s="14" t="s">
        <v>1734</v>
      </c>
      <c r="F269" s="14">
        <v>1</v>
      </c>
      <c r="G269" s="14" t="s">
        <v>1735</v>
      </c>
      <c r="H269" s="14" t="s">
        <v>1485</v>
      </c>
      <c r="I269" s="14" t="s">
        <v>1736</v>
      </c>
      <c r="J269" s="14" t="s">
        <v>1733</v>
      </c>
      <c r="K269" s="14" t="s">
        <v>1734</v>
      </c>
      <c r="L269" s="23" t="s">
        <v>144</v>
      </c>
      <c r="M269" s="23" t="s">
        <v>145</v>
      </c>
      <c r="N269" s="23" t="s">
        <v>4075</v>
      </c>
      <c r="O269" s="16">
        <v>10263</v>
      </c>
      <c r="P269" s="17">
        <v>12.07</v>
      </c>
      <c r="Q269" s="18">
        <v>13500</v>
      </c>
      <c r="R269" s="37">
        <f t="shared" si="4"/>
        <v>13500</v>
      </c>
      <c r="S269" s="18"/>
      <c r="U269" s="19" t="s">
        <v>96</v>
      </c>
    </row>
    <row r="270" spans="1:21" x14ac:dyDescent="0.3">
      <c r="A270" s="14" t="s">
        <v>1737</v>
      </c>
      <c r="B270" s="14" t="s">
        <v>1738</v>
      </c>
      <c r="C270" s="14" t="s">
        <v>1739</v>
      </c>
      <c r="D270" s="14" t="s">
        <v>1740</v>
      </c>
      <c r="E270" s="14" t="s">
        <v>1741</v>
      </c>
      <c r="F270" s="14">
        <v>1</v>
      </c>
      <c r="G270" s="14" t="s">
        <v>1742</v>
      </c>
      <c r="H270" s="14" t="s">
        <v>1659</v>
      </c>
      <c r="I270" s="14" t="s">
        <v>1743</v>
      </c>
      <c r="J270" s="14" t="s">
        <v>1740</v>
      </c>
      <c r="K270" s="14" t="s">
        <v>1741</v>
      </c>
      <c r="L270" s="23" t="s">
        <v>144</v>
      </c>
      <c r="M270" s="23" t="s">
        <v>145</v>
      </c>
      <c r="N270" s="23" t="s">
        <v>4075</v>
      </c>
      <c r="O270" s="16">
        <v>10264</v>
      </c>
      <c r="P270" s="17">
        <v>12.07</v>
      </c>
      <c r="Q270" s="18">
        <v>16000</v>
      </c>
      <c r="R270" s="37">
        <f t="shared" si="4"/>
        <v>16000</v>
      </c>
      <c r="S270" s="18"/>
      <c r="U270" s="19" t="s">
        <v>96</v>
      </c>
    </row>
    <row r="271" spans="1:21" x14ac:dyDescent="0.3">
      <c r="A271" s="14" t="s">
        <v>1566</v>
      </c>
      <c r="B271" s="14" t="s">
        <v>1744</v>
      </c>
      <c r="C271" s="14" t="s">
        <v>1745</v>
      </c>
      <c r="D271" s="14" t="s">
        <v>1746</v>
      </c>
      <c r="E271" s="14" t="s">
        <v>1747</v>
      </c>
      <c r="F271" s="14">
        <v>1</v>
      </c>
      <c r="G271" s="14" t="s">
        <v>1748</v>
      </c>
      <c r="H271" s="14" t="s">
        <v>1659</v>
      </c>
      <c r="I271" s="14" t="s">
        <v>92</v>
      </c>
      <c r="J271" s="14" t="s">
        <v>1746</v>
      </c>
      <c r="K271" s="14" t="s">
        <v>1747</v>
      </c>
      <c r="L271" s="23" t="s">
        <v>144</v>
      </c>
      <c r="M271" s="23" t="s">
        <v>145</v>
      </c>
      <c r="N271" s="23" t="s">
        <v>4075</v>
      </c>
      <c r="O271" s="16">
        <v>10265</v>
      </c>
      <c r="P271" s="17">
        <v>12.07</v>
      </c>
      <c r="Q271" s="18">
        <v>16000</v>
      </c>
      <c r="R271" s="37">
        <f t="shared" si="4"/>
        <v>16000</v>
      </c>
      <c r="S271" s="18"/>
      <c r="U271" s="19" t="s">
        <v>96</v>
      </c>
    </row>
    <row r="272" spans="1:21" x14ac:dyDescent="0.3">
      <c r="A272" s="14" t="s">
        <v>1486</v>
      </c>
      <c r="B272" s="14" t="s">
        <v>1749</v>
      </c>
      <c r="C272" s="14" t="s">
        <v>1750</v>
      </c>
      <c r="D272" s="14" t="s">
        <v>1751</v>
      </c>
      <c r="E272" s="14" t="s">
        <v>1752</v>
      </c>
      <c r="F272" s="14">
        <v>1</v>
      </c>
      <c r="G272" s="14" t="s">
        <v>1753</v>
      </c>
      <c r="H272" s="14" t="s">
        <v>1545</v>
      </c>
      <c r="I272" s="14" t="s">
        <v>92</v>
      </c>
      <c r="J272" s="14" t="s">
        <v>1751</v>
      </c>
      <c r="K272" s="14" t="s">
        <v>1752</v>
      </c>
      <c r="L272" s="23" t="s">
        <v>144</v>
      </c>
      <c r="M272" s="23" t="s">
        <v>145</v>
      </c>
      <c r="N272" s="23" t="s">
        <v>4075</v>
      </c>
      <c r="O272" s="16">
        <v>10266</v>
      </c>
      <c r="P272" s="17">
        <v>12.07</v>
      </c>
      <c r="Q272" s="18">
        <v>24000</v>
      </c>
      <c r="R272" s="37">
        <f t="shared" si="4"/>
        <v>24000</v>
      </c>
      <c r="S272" s="18"/>
      <c r="U272" s="19" t="s">
        <v>96</v>
      </c>
    </row>
    <row r="273" spans="1:21" x14ac:dyDescent="0.3">
      <c r="A273" s="14" t="s">
        <v>1754</v>
      </c>
      <c r="B273" s="14" t="s">
        <v>1755</v>
      </c>
      <c r="C273" s="14" t="s">
        <v>1756</v>
      </c>
      <c r="D273" s="14" t="s">
        <v>863</v>
      </c>
      <c r="E273" s="14" t="s">
        <v>864</v>
      </c>
      <c r="F273" s="25">
        <v>2</v>
      </c>
      <c r="G273" s="14" t="s">
        <v>865</v>
      </c>
      <c r="H273" s="20" t="s">
        <v>314</v>
      </c>
      <c r="I273" s="14" t="s">
        <v>92</v>
      </c>
      <c r="J273" s="14" t="s">
        <v>863</v>
      </c>
      <c r="K273" s="14" t="s">
        <v>864</v>
      </c>
      <c r="L273" s="21" t="s">
        <v>135</v>
      </c>
      <c r="M273" s="21" t="s">
        <v>136</v>
      </c>
      <c r="N273" s="22" t="s">
        <v>95</v>
      </c>
      <c r="O273" s="16">
        <v>10267</v>
      </c>
      <c r="P273" s="17">
        <v>12.08</v>
      </c>
      <c r="Q273" s="18">
        <v>9500</v>
      </c>
      <c r="R273" s="37">
        <f>Q273*F273</f>
        <v>19000</v>
      </c>
      <c r="S273" s="18"/>
      <c r="U273" s="19" t="s">
        <v>96</v>
      </c>
    </row>
    <row r="274" spans="1:21" x14ac:dyDescent="0.3">
      <c r="A274" s="14" t="s">
        <v>1757</v>
      </c>
      <c r="B274" s="14" t="s">
        <v>1758</v>
      </c>
      <c r="C274" s="14" t="s">
        <v>1759</v>
      </c>
      <c r="D274" s="14" t="s">
        <v>1760</v>
      </c>
      <c r="E274" s="14" t="s">
        <v>1761</v>
      </c>
      <c r="F274" s="14">
        <v>1</v>
      </c>
      <c r="G274" s="14" t="s">
        <v>1762</v>
      </c>
      <c r="H274" s="14" t="s">
        <v>160</v>
      </c>
      <c r="I274" s="14" t="s">
        <v>92</v>
      </c>
      <c r="J274" s="14" t="s">
        <v>1760</v>
      </c>
      <c r="K274" s="14" t="s">
        <v>1761</v>
      </c>
      <c r="L274" s="23" t="s">
        <v>144</v>
      </c>
      <c r="M274" s="23" t="s">
        <v>145</v>
      </c>
      <c r="N274" s="23" t="s">
        <v>4075</v>
      </c>
      <c r="O274" s="16">
        <v>10268</v>
      </c>
      <c r="P274" s="17">
        <v>12.08</v>
      </c>
      <c r="Q274" s="18">
        <v>24000</v>
      </c>
      <c r="R274" s="37">
        <f t="shared" ref="R274:R337" si="5">Q274*F274</f>
        <v>24000</v>
      </c>
      <c r="S274" s="18"/>
      <c r="U274" s="19" t="s">
        <v>96</v>
      </c>
    </row>
    <row r="275" spans="1:21" x14ac:dyDescent="0.3">
      <c r="A275" s="14" t="s">
        <v>1763</v>
      </c>
      <c r="B275" s="14" t="s">
        <v>1764</v>
      </c>
      <c r="C275" s="14" t="s">
        <v>1765</v>
      </c>
      <c r="D275" s="14" t="s">
        <v>1766</v>
      </c>
      <c r="E275" s="14" t="s">
        <v>1767</v>
      </c>
      <c r="F275" s="14">
        <v>1</v>
      </c>
      <c r="G275" s="14" t="s">
        <v>1768</v>
      </c>
      <c r="H275" s="14" t="s">
        <v>394</v>
      </c>
      <c r="I275" s="14" t="s">
        <v>1769</v>
      </c>
      <c r="J275" s="14" t="s">
        <v>1766</v>
      </c>
      <c r="K275" s="14" t="s">
        <v>1767</v>
      </c>
      <c r="L275" s="23" t="s">
        <v>144</v>
      </c>
      <c r="M275" s="23" t="s">
        <v>145</v>
      </c>
      <c r="N275" s="23" t="s">
        <v>4075</v>
      </c>
      <c r="O275" s="16">
        <v>10269</v>
      </c>
      <c r="P275" s="17">
        <v>12.08</v>
      </c>
      <c r="Q275" s="18">
        <v>9500</v>
      </c>
      <c r="R275" s="37">
        <f t="shared" si="5"/>
        <v>9500</v>
      </c>
      <c r="S275" s="18"/>
      <c r="U275" s="19" t="s">
        <v>96</v>
      </c>
    </row>
    <row r="276" spans="1:21" x14ac:dyDescent="0.3">
      <c r="A276" s="14" t="s">
        <v>1770</v>
      </c>
      <c r="B276" s="14" t="s">
        <v>1771</v>
      </c>
      <c r="C276" s="14" t="s">
        <v>1772</v>
      </c>
      <c r="D276" s="14" t="s">
        <v>1773</v>
      </c>
      <c r="E276" s="14" t="s">
        <v>1774</v>
      </c>
      <c r="F276" s="14">
        <v>1</v>
      </c>
      <c r="G276" s="14" t="s">
        <v>1775</v>
      </c>
      <c r="H276" s="14" t="s">
        <v>175</v>
      </c>
      <c r="I276" s="14" t="s">
        <v>92</v>
      </c>
      <c r="J276" s="14" t="s">
        <v>1773</v>
      </c>
      <c r="K276" s="14" t="s">
        <v>1774</v>
      </c>
      <c r="L276" s="23" t="s">
        <v>144</v>
      </c>
      <c r="M276" s="23" t="s">
        <v>145</v>
      </c>
      <c r="N276" s="23" t="s">
        <v>4075</v>
      </c>
      <c r="O276" s="16">
        <v>10270</v>
      </c>
      <c r="P276" s="17">
        <v>12.08</v>
      </c>
      <c r="Q276" s="18">
        <v>13500</v>
      </c>
      <c r="R276" s="37">
        <f t="shared" si="5"/>
        <v>13500</v>
      </c>
      <c r="S276" s="18"/>
      <c r="U276" s="19" t="s">
        <v>96</v>
      </c>
    </row>
    <row r="277" spans="1:21" x14ac:dyDescent="0.3">
      <c r="A277" s="14" t="s">
        <v>1776</v>
      </c>
      <c r="B277" s="14" t="s">
        <v>1777</v>
      </c>
      <c r="C277" s="14" t="s">
        <v>1778</v>
      </c>
      <c r="D277" s="14" t="s">
        <v>1779</v>
      </c>
      <c r="E277" s="14" t="s">
        <v>1780</v>
      </c>
      <c r="F277" s="14">
        <v>1</v>
      </c>
      <c r="G277" s="14" t="s">
        <v>1781</v>
      </c>
      <c r="H277" s="20" t="s">
        <v>160</v>
      </c>
      <c r="I277" s="14" t="s">
        <v>654</v>
      </c>
      <c r="J277" s="14" t="s">
        <v>1782</v>
      </c>
      <c r="K277" s="14" t="s">
        <v>1783</v>
      </c>
      <c r="L277" s="23" t="s">
        <v>144</v>
      </c>
      <c r="M277" s="23" t="s">
        <v>145</v>
      </c>
      <c r="N277" s="23" t="s">
        <v>4075</v>
      </c>
      <c r="O277" s="16">
        <v>10271</v>
      </c>
      <c r="P277" s="17">
        <v>12.08</v>
      </c>
      <c r="Q277" s="18">
        <v>24000</v>
      </c>
      <c r="R277" s="37">
        <f t="shared" si="5"/>
        <v>24000</v>
      </c>
      <c r="S277" s="18"/>
      <c r="U277" s="19" t="s">
        <v>96</v>
      </c>
    </row>
    <row r="278" spans="1:21" x14ac:dyDescent="0.3">
      <c r="A278" s="14" t="s">
        <v>1784</v>
      </c>
      <c r="B278" s="14" t="s">
        <v>1785</v>
      </c>
      <c r="C278" s="14" t="s">
        <v>1786</v>
      </c>
      <c r="D278" s="14" t="s">
        <v>1787</v>
      </c>
      <c r="E278" s="14" t="s">
        <v>1788</v>
      </c>
      <c r="F278" s="14">
        <v>1</v>
      </c>
      <c r="G278" s="14" t="s">
        <v>1789</v>
      </c>
      <c r="H278" s="14" t="s">
        <v>175</v>
      </c>
      <c r="I278" s="14" t="s">
        <v>92</v>
      </c>
      <c r="J278" s="14" t="s">
        <v>1787</v>
      </c>
      <c r="K278" s="14" t="s">
        <v>1788</v>
      </c>
      <c r="L278" s="23" t="s">
        <v>144</v>
      </c>
      <c r="M278" s="23" t="s">
        <v>145</v>
      </c>
      <c r="N278" s="23" t="s">
        <v>4075</v>
      </c>
      <c r="O278" s="16">
        <v>10272</v>
      </c>
      <c r="P278" s="17">
        <v>12.08</v>
      </c>
      <c r="Q278" s="18">
        <v>13500</v>
      </c>
      <c r="R278" s="37">
        <f t="shared" si="5"/>
        <v>13500</v>
      </c>
      <c r="S278" s="18"/>
      <c r="U278" s="19" t="s">
        <v>96</v>
      </c>
    </row>
    <row r="279" spans="1:21" x14ac:dyDescent="0.3">
      <c r="A279" s="14" t="s">
        <v>1790</v>
      </c>
      <c r="B279" s="14" t="s">
        <v>1791</v>
      </c>
      <c r="C279" s="14" t="s">
        <v>1792</v>
      </c>
      <c r="D279" s="14" t="s">
        <v>1793</v>
      </c>
      <c r="E279" s="14" t="s">
        <v>1794</v>
      </c>
      <c r="F279" s="14">
        <v>1</v>
      </c>
      <c r="G279" s="14" t="s">
        <v>1795</v>
      </c>
      <c r="H279" s="14" t="s">
        <v>152</v>
      </c>
      <c r="I279" s="14" t="s">
        <v>1796</v>
      </c>
      <c r="J279" s="14" t="s">
        <v>1793</v>
      </c>
      <c r="K279" s="14" t="s">
        <v>1794</v>
      </c>
      <c r="L279" s="23" t="s">
        <v>144</v>
      </c>
      <c r="M279" s="23" t="s">
        <v>145</v>
      </c>
      <c r="N279" s="23" t="s">
        <v>4075</v>
      </c>
      <c r="O279" s="16">
        <v>10273</v>
      </c>
      <c r="P279" s="17">
        <v>12.08</v>
      </c>
      <c r="Q279" s="18">
        <v>11500</v>
      </c>
      <c r="R279" s="37">
        <f t="shared" si="5"/>
        <v>11500</v>
      </c>
      <c r="S279" s="18"/>
      <c r="U279" s="19" t="s">
        <v>96</v>
      </c>
    </row>
    <row r="280" spans="1:21" x14ac:dyDescent="0.3">
      <c r="A280" s="14" t="s">
        <v>1776</v>
      </c>
      <c r="B280" s="14" t="s">
        <v>1797</v>
      </c>
      <c r="C280" s="14" t="s">
        <v>1798</v>
      </c>
      <c r="D280" s="14" t="s">
        <v>1799</v>
      </c>
      <c r="E280" s="14" t="s">
        <v>1800</v>
      </c>
      <c r="F280" s="14">
        <v>1</v>
      </c>
      <c r="G280" s="14" t="s">
        <v>1801</v>
      </c>
      <c r="H280" s="14" t="s">
        <v>175</v>
      </c>
      <c r="I280" s="14" t="s">
        <v>92</v>
      </c>
      <c r="J280" s="14" t="s">
        <v>1799</v>
      </c>
      <c r="K280" s="14" t="s">
        <v>1800</v>
      </c>
      <c r="L280" s="23" t="s">
        <v>144</v>
      </c>
      <c r="M280" s="23" t="s">
        <v>145</v>
      </c>
      <c r="N280" s="23" t="s">
        <v>4075</v>
      </c>
      <c r="O280" s="16">
        <v>10274</v>
      </c>
      <c r="P280" s="17">
        <v>12.08</v>
      </c>
      <c r="Q280" s="18">
        <v>13500</v>
      </c>
      <c r="R280" s="37">
        <f t="shared" si="5"/>
        <v>13500</v>
      </c>
      <c r="S280" s="18"/>
      <c r="U280" s="19" t="s">
        <v>96</v>
      </c>
    </row>
    <row r="281" spans="1:21" x14ac:dyDescent="0.3">
      <c r="A281" s="14" t="s">
        <v>1802</v>
      </c>
      <c r="B281" s="14" t="s">
        <v>1803</v>
      </c>
      <c r="C281" s="14" t="s">
        <v>1804</v>
      </c>
      <c r="D281" s="14" t="s">
        <v>1805</v>
      </c>
      <c r="E281" s="14" t="s">
        <v>1806</v>
      </c>
      <c r="F281" s="14">
        <v>1</v>
      </c>
      <c r="G281" s="14" t="s">
        <v>1807</v>
      </c>
      <c r="H281" s="14" t="s">
        <v>188</v>
      </c>
      <c r="I281" s="14" t="s">
        <v>92</v>
      </c>
      <c r="J281" s="14" t="s">
        <v>1805</v>
      </c>
      <c r="K281" s="14" t="s">
        <v>1806</v>
      </c>
      <c r="L281" s="23" t="s">
        <v>144</v>
      </c>
      <c r="M281" s="23" t="s">
        <v>145</v>
      </c>
      <c r="N281" s="23" t="s">
        <v>4075</v>
      </c>
      <c r="O281" s="16">
        <v>10275</v>
      </c>
      <c r="P281" s="17">
        <v>12.08</v>
      </c>
      <c r="Q281" s="18">
        <v>20000</v>
      </c>
      <c r="R281" s="37">
        <f t="shared" si="5"/>
        <v>20000</v>
      </c>
      <c r="S281" s="18"/>
      <c r="U281" s="19" t="s">
        <v>96</v>
      </c>
    </row>
    <row r="282" spans="1:21" x14ac:dyDescent="0.3">
      <c r="A282" s="14" t="s">
        <v>1808</v>
      </c>
      <c r="B282" s="14" t="s">
        <v>1809</v>
      </c>
      <c r="C282" s="14" t="s">
        <v>1810</v>
      </c>
      <c r="D282" s="14" t="s">
        <v>1811</v>
      </c>
      <c r="E282" s="14" t="s">
        <v>1812</v>
      </c>
      <c r="F282" s="14">
        <v>1</v>
      </c>
      <c r="G282" s="14" t="s">
        <v>1813</v>
      </c>
      <c r="H282" s="14" t="s">
        <v>394</v>
      </c>
      <c r="I282" s="14" t="s">
        <v>92</v>
      </c>
      <c r="J282" s="14" t="s">
        <v>1811</v>
      </c>
      <c r="K282" s="14" t="s">
        <v>1812</v>
      </c>
      <c r="L282" s="23" t="s">
        <v>144</v>
      </c>
      <c r="M282" s="23" t="s">
        <v>145</v>
      </c>
      <c r="N282" s="23" t="s">
        <v>4075</v>
      </c>
      <c r="O282" s="16">
        <v>10276</v>
      </c>
      <c r="P282" s="17">
        <v>12.08</v>
      </c>
      <c r="Q282" s="18">
        <v>9500</v>
      </c>
      <c r="R282" s="37">
        <f t="shared" si="5"/>
        <v>9500</v>
      </c>
      <c r="S282" s="18"/>
      <c r="U282" s="19" t="s">
        <v>96</v>
      </c>
    </row>
    <row r="283" spans="1:21" x14ac:dyDescent="0.3">
      <c r="A283" s="14" t="s">
        <v>1814</v>
      </c>
      <c r="B283" s="14" t="s">
        <v>1815</v>
      </c>
      <c r="C283" s="14" t="s">
        <v>1816</v>
      </c>
      <c r="D283" s="14" t="s">
        <v>1817</v>
      </c>
      <c r="E283" s="14" t="s">
        <v>1818</v>
      </c>
      <c r="F283" s="14">
        <v>1</v>
      </c>
      <c r="G283" s="14" t="s">
        <v>1819</v>
      </c>
      <c r="H283" s="14" t="s">
        <v>853</v>
      </c>
      <c r="I283" s="14" t="s">
        <v>1820</v>
      </c>
      <c r="J283" s="14" t="s">
        <v>1821</v>
      </c>
      <c r="K283" s="14" t="s">
        <v>1822</v>
      </c>
      <c r="L283" s="23" t="s">
        <v>144</v>
      </c>
      <c r="M283" s="23" t="s">
        <v>145</v>
      </c>
      <c r="N283" s="23" t="s">
        <v>4075</v>
      </c>
      <c r="O283" s="16">
        <v>10277</v>
      </c>
      <c r="P283" s="17">
        <v>12.08</v>
      </c>
      <c r="Q283" s="18">
        <v>48000</v>
      </c>
      <c r="R283" s="37">
        <f t="shared" si="5"/>
        <v>48000</v>
      </c>
      <c r="S283" s="18"/>
      <c r="U283" s="19" t="s">
        <v>96</v>
      </c>
    </row>
    <row r="284" spans="1:21" x14ac:dyDescent="0.3">
      <c r="A284" s="14" t="s">
        <v>1776</v>
      </c>
      <c r="B284" s="14" t="s">
        <v>1823</v>
      </c>
      <c r="C284" s="14" t="s">
        <v>1824</v>
      </c>
      <c r="D284" s="14" t="s">
        <v>1825</v>
      </c>
      <c r="E284" s="14" t="s">
        <v>1826</v>
      </c>
      <c r="F284" s="14">
        <v>1</v>
      </c>
      <c r="G284" s="14" t="s">
        <v>1827</v>
      </c>
      <c r="H284" s="14" t="s">
        <v>394</v>
      </c>
      <c r="I284" s="14" t="s">
        <v>1828</v>
      </c>
      <c r="J284" s="14" t="s">
        <v>1825</v>
      </c>
      <c r="K284" s="14" t="s">
        <v>1826</v>
      </c>
      <c r="L284" s="23" t="s">
        <v>144</v>
      </c>
      <c r="M284" s="23" t="s">
        <v>145</v>
      </c>
      <c r="N284" s="23" t="s">
        <v>4075</v>
      </c>
      <c r="O284" s="16">
        <v>10278</v>
      </c>
      <c r="P284" s="17">
        <v>12.08</v>
      </c>
      <c r="Q284" s="18">
        <v>9500</v>
      </c>
      <c r="R284" s="37">
        <f t="shared" si="5"/>
        <v>9500</v>
      </c>
      <c r="S284" s="18"/>
      <c r="U284" s="19" t="s">
        <v>96</v>
      </c>
    </row>
    <row r="285" spans="1:21" x14ac:dyDescent="0.3">
      <c r="A285" s="14" t="s">
        <v>1829</v>
      </c>
      <c r="B285" s="14" t="s">
        <v>1830</v>
      </c>
      <c r="C285" s="14" t="s">
        <v>1831</v>
      </c>
      <c r="D285" s="14" t="s">
        <v>1832</v>
      </c>
      <c r="E285" s="14" t="s">
        <v>1833</v>
      </c>
      <c r="F285" s="14">
        <v>1</v>
      </c>
      <c r="G285" s="14" t="s">
        <v>1834</v>
      </c>
      <c r="H285" s="14" t="s">
        <v>441</v>
      </c>
      <c r="I285" s="14" t="s">
        <v>92</v>
      </c>
      <c r="J285" s="14" t="s">
        <v>1832</v>
      </c>
      <c r="K285" s="14" t="s">
        <v>1833</v>
      </c>
      <c r="L285" s="23" t="s">
        <v>144</v>
      </c>
      <c r="M285" s="23" t="s">
        <v>145</v>
      </c>
      <c r="N285" s="23" t="s">
        <v>4075</v>
      </c>
      <c r="O285" s="16">
        <v>10279</v>
      </c>
      <c r="P285" s="17">
        <v>12.08</v>
      </c>
      <c r="Q285" s="18">
        <v>40000</v>
      </c>
      <c r="R285" s="37">
        <f t="shared" si="5"/>
        <v>40000</v>
      </c>
      <c r="S285" s="18"/>
      <c r="U285" s="19" t="s">
        <v>96</v>
      </c>
    </row>
    <row r="286" spans="1:21" x14ac:dyDescent="0.3">
      <c r="A286" s="14" t="s">
        <v>1835</v>
      </c>
      <c r="B286" s="14" t="s">
        <v>1836</v>
      </c>
      <c r="C286" s="14" t="s">
        <v>1837</v>
      </c>
      <c r="D286" s="14" t="s">
        <v>1838</v>
      </c>
      <c r="E286" s="14" t="s">
        <v>1839</v>
      </c>
      <c r="F286" s="14">
        <v>1</v>
      </c>
      <c r="G286" s="14" t="s">
        <v>1840</v>
      </c>
      <c r="H286" s="14" t="s">
        <v>143</v>
      </c>
      <c r="I286" s="14" t="s">
        <v>1841</v>
      </c>
      <c r="J286" s="14" t="s">
        <v>1838</v>
      </c>
      <c r="K286" s="14" t="s">
        <v>1839</v>
      </c>
      <c r="L286" s="23" t="s">
        <v>144</v>
      </c>
      <c r="M286" s="23" t="s">
        <v>145</v>
      </c>
      <c r="N286" s="23" t="s">
        <v>4075</v>
      </c>
      <c r="O286" s="16">
        <v>10280</v>
      </c>
      <c r="P286" s="17">
        <v>12.08</v>
      </c>
      <c r="Q286" s="18">
        <v>16000</v>
      </c>
      <c r="R286" s="37">
        <f t="shared" si="5"/>
        <v>16000</v>
      </c>
      <c r="S286" s="18"/>
      <c r="U286" s="19" t="s">
        <v>96</v>
      </c>
    </row>
    <row r="287" spans="1:21" x14ac:dyDescent="0.3">
      <c r="A287" s="14" t="s">
        <v>1802</v>
      </c>
      <c r="B287" s="14" t="s">
        <v>1842</v>
      </c>
      <c r="C287" s="14" t="s">
        <v>1843</v>
      </c>
      <c r="D287" s="14" t="s">
        <v>214</v>
      </c>
      <c r="E287" s="14" t="s">
        <v>1844</v>
      </c>
      <c r="F287" s="14">
        <v>1</v>
      </c>
      <c r="G287" s="14" t="s">
        <v>1845</v>
      </c>
      <c r="H287" s="14" t="s">
        <v>152</v>
      </c>
      <c r="I287" s="14" t="s">
        <v>92</v>
      </c>
      <c r="J287" s="14" t="s">
        <v>214</v>
      </c>
      <c r="K287" s="14" t="s">
        <v>1844</v>
      </c>
      <c r="L287" s="23" t="s">
        <v>144</v>
      </c>
      <c r="M287" s="23" t="s">
        <v>145</v>
      </c>
      <c r="N287" s="23" t="s">
        <v>4075</v>
      </c>
      <c r="O287" s="16">
        <v>10281</v>
      </c>
      <c r="P287" s="17">
        <v>12.08</v>
      </c>
      <c r="Q287" s="18">
        <v>11500</v>
      </c>
      <c r="R287" s="37">
        <f t="shared" si="5"/>
        <v>11500</v>
      </c>
      <c r="S287" s="18"/>
      <c r="U287" s="19" t="s">
        <v>96</v>
      </c>
    </row>
    <row r="288" spans="1:21" x14ac:dyDescent="0.3">
      <c r="A288" s="14" t="s">
        <v>1846</v>
      </c>
      <c r="B288" s="14" t="s">
        <v>1847</v>
      </c>
      <c r="C288" s="14" t="s">
        <v>1848</v>
      </c>
      <c r="D288" s="14" t="s">
        <v>1849</v>
      </c>
      <c r="E288" s="14" t="s">
        <v>1850</v>
      </c>
      <c r="F288" s="14">
        <v>1</v>
      </c>
      <c r="G288" s="14" t="s">
        <v>1851</v>
      </c>
      <c r="H288" s="14" t="s">
        <v>160</v>
      </c>
      <c r="I288" s="14" t="s">
        <v>1852</v>
      </c>
      <c r="J288" s="14" t="s">
        <v>1849</v>
      </c>
      <c r="K288" s="14" t="s">
        <v>1850</v>
      </c>
      <c r="L288" s="23" t="s">
        <v>144</v>
      </c>
      <c r="M288" s="23" t="s">
        <v>145</v>
      </c>
      <c r="N288" s="23" t="s">
        <v>4075</v>
      </c>
      <c r="O288" s="16">
        <v>10282</v>
      </c>
      <c r="P288" s="17">
        <v>12.08</v>
      </c>
      <c r="Q288" s="18">
        <v>24000</v>
      </c>
      <c r="R288" s="37">
        <f t="shared" si="5"/>
        <v>24000</v>
      </c>
      <c r="S288" s="18"/>
      <c r="U288" s="19" t="s">
        <v>96</v>
      </c>
    </row>
    <row r="289" spans="1:21" x14ac:dyDescent="0.3">
      <c r="A289" s="14" t="s">
        <v>1853</v>
      </c>
      <c r="B289" s="14" t="s">
        <v>1854</v>
      </c>
      <c r="C289" s="14" t="s">
        <v>1855</v>
      </c>
      <c r="D289" s="14" t="s">
        <v>1856</v>
      </c>
      <c r="E289" s="14" t="s">
        <v>1857</v>
      </c>
      <c r="F289" s="14">
        <v>1</v>
      </c>
      <c r="G289" s="14" t="s">
        <v>1858</v>
      </c>
      <c r="H289" s="14" t="s">
        <v>188</v>
      </c>
      <c r="I289" s="14" t="s">
        <v>92</v>
      </c>
      <c r="J289" s="14" t="s">
        <v>1859</v>
      </c>
      <c r="K289" s="14" t="s">
        <v>1857</v>
      </c>
      <c r="L289" s="23" t="s">
        <v>144</v>
      </c>
      <c r="M289" s="23" t="s">
        <v>145</v>
      </c>
      <c r="N289" s="23" t="s">
        <v>4075</v>
      </c>
      <c r="O289" s="16">
        <v>10283</v>
      </c>
      <c r="P289" s="17">
        <v>12.08</v>
      </c>
      <c r="Q289" s="18">
        <v>20000</v>
      </c>
      <c r="R289" s="37">
        <f t="shared" si="5"/>
        <v>20000</v>
      </c>
      <c r="S289" s="18"/>
      <c r="U289" s="19" t="s">
        <v>96</v>
      </c>
    </row>
    <row r="290" spans="1:21" x14ac:dyDescent="0.3">
      <c r="A290" s="14" t="s">
        <v>1802</v>
      </c>
      <c r="B290" s="14" t="s">
        <v>1860</v>
      </c>
      <c r="C290" s="14" t="s">
        <v>1861</v>
      </c>
      <c r="D290" s="14" t="s">
        <v>1862</v>
      </c>
      <c r="E290" s="14" t="s">
        <v>1863</v>
      </c>
      <c r="F290" s="14">
        <v>1</v>
      </c>
      <c r="G290" s="14" t="s">
        <v>1864</v>
      </c>
      <c r="H290" s="14" t="s">
        <v>167</v>
      </c>
      <c r="I290" s="14" t="s">
        <v>92</v>
      </c>
      <c r="J290" s="14" t="s">
        <v>1862</v>
      </c>
      <c r="K290" s="14" t="s">
        <v>1863</v>
      </c>
      <c r="L290" s="23" t="s">
        <v>144</v>
      </c>
      <c r="M290" s="23" t="s">
        <v>145</v>
      </c>
      <c r="N290" s="23" t="s">
        <v>4075</v>
      </c>
      <c r="O290" s="16">
        <v>10284</v>
      </c>
      <c r="P290" s="17">
        <v>12.08</v>
      </c>
      <c r="Q290" s="18">
        <v>6800</v>
      </c>
      <c r="R290" s="37">
        <f t="shared" si="5"/>
        <v>6800</v>
      </c>
      <c r="S290" s="18"/>
      <c r="U290" s="19" t="s">
        <v>96</v>
      </c>
    </row>
    <row r="291" spans="1:21" x14ac:dyDescent="0.3">
      <c r="A291" s="14" t="s">
        <v>1865</v>
      </c>
      <c r="B291" s="14" t="s">
        <v>1866</v>
      </c>
      <c r="C291" s="14" t="s">
        <v>1867</v>
      </c>
      <c r="D291" s="14" t="s">
        <v>1868</v>
      </c>
      <c r="E291" s="14" t="s">
        <v>1869</v>
      </c>
      <c r="F291" s="14">
        <v>1</v>
      </c>
      <c r="G291" s="14" t="s">
        <v>1870</v>
      </c>
      <c r="H291" s="14" t="s">
        <v>182</v>
      </c>
      <c r="I291" s="14" t="s">
        <v>92</v>
      </c>
      <c r="J291" s="14" t="s">
        <v>1868</v>
      </c>
      <c r="K291" s="14" t="s">
        <v>1869</v>
      </c>
      <c r="L291" s="23" t="s">
        <v>144</v>
      </c>
      <c r="M291" s="23" t="s">
        <v>145</v>
      </c>
      <c r="N291" s="23" t="s">
        <v>4075</v>
      </c>
      <c r="O291" s="16">
        <v>10285</v>
      </c>
      <c r="P291" s="17">
        <v>12.08</v>
      </c>
      <c r="Q291" s="18">
        <v>9000</v>
      </c>
      <c r="R291" s="37">
        <f t="shared" si="5"/>
        <v>9000</v>
      </c>
      <c r="S291" s="18"/>
      <c r="U291" s="19" t="s">
        <v>96</v>
      </c>
    </row>
    <row r="292" spans="1:21" x14ac:dyDescent="0.3">
      <c r="A292" s="14" t="s">
        <v>1808</v>
      </c>
      <c r="B292" s="14" t="s">
        <v>1871</v>
      </c>
      <c r="C292" s="14" t="s">
        <v>1872</v>
      </c>
      <c r="D292" s="14" t="s">
        <v>265</v>
      </c>
      <c r="E292" s="14" t="s">
        <v>1873</v>
      </c>
      <c r="F292" s="14">
        <v>1</v>
      </c>
      <c r="G292" s="14" t="s">
        <v>1874</v>
      </c>
      <c r="H292" s="14" t="s">
        <v>143</v>
      </c>
      <c r="I292" s="14" t="s">
        <v>92</v>
      </c>
      <c r="J292" s="14" t="s">
        <v>268</v>
      </c>
      <c r="K292" s="14" t="s">
        <v>266</v>
      </c>
      <c r="L292" s="23" t="s">
        <v>144</v>
      </c>
      <c r="M292" s="23" t="s">
        <v>145</v>
      </c>
      <c r="N292" s="23" t="s">
        <v>4075</v>
      </c>
      <c r="O292" s="16">
        <v>10286</v>
      </c>
      <c r="P292" s="17">
        <v>12.08</v>
      </c>
      <c r="Q292" s="18">
        <v>16000</v>
      </c>
      <c r="R292" s="37">
        <f t="shared" si="5"/>
        <v>16000</v>
      </c>
      <c r="S292" s="18"/>
      <c r="U292" s="19" t="s">
        <v>96</v>
      </c>
    </row>
    <row r="293" spans="1:21" x14ac:dyDescent="0.3">
      <c r="A293" s="14" t="s">
        <v>1875</v>
      </c>
      <c r="B293" s="14" t="s">
        <v>1876</v>
      </c>
      <c r="C293" s="14" t="s">
        <v>1877</v>
      </c>
      <c r="D293" s="14" t="s">
        <v>916</v>
      </c>
      <c r="E293" s="14" t="s">
        <v>913</v>
      </c>
      <c r="F293" s="14">
        <v>1</v>
      </c>
      <c r="G293" s="14" t="s">
        <v>1878</v>
      </c>
      <c r="H293" s="14" t="s">
        <v>194</v>
      </c>
      <c r="I293" s="14" t="s">
        <v>92</v>
      </c>
      <c r="J293" s="14" t="s">
        <v>916</v>
      </c>
      <c r="K293" s="14" t="s">
        <v>913</v>
      </c>
      <c r="L293" s="23" t="s">
        <v>144</v>
      </c>
      <c r="M293" s="23" t="s">
        <v>145</v>
      </c>
      <c r="N293" s="23" t="s">
        <v>4075</v>
      </c>
      <c r="O293" s="16">
        <v>10287</v>
      </c>
      <c r="P293" s="17">
        <v>12.08</v>
      </c>
      <c r="Q293" s="18">
        <v>8000</v>
      </c>
      <c r="R293" s="37">
        <f t="shared" si="5"/>
        <v>8000</v>
      </c>
      <c r="S293" s="18"/>
      <c r="U293" s="19" t="s">
        <v>96</v>
      </c>
    </row>
    <row r="294" spans="1:21" x14ac:dyDescent="0.3">
      <c r="A294" s="14" t="s">
        <v>1875</v>
      </c>
      <c r="B294" s="14" t="s">
        <v>1879</v>
      </c>
      <c r="C294" s="14" t="s">
        <v>1880</v>
      </c>
      <c r="D294" s="14" t="s">
        <v>1881</v>
      </c>
      <c r="E294" s="14" t="s">
        <v>1882</v>
      </c>
      <c r="F294" s="25">
        <v>2</v>
      </c>
      <c r="G294" s="14" t="s">
        <v>1883</v>
      </c>
      <c r="H294" s="14" t="s">
        <v>167</v>
      </c>
      <c r="I294" s="14" t="s">
        <v>92</v>
      </c>
      <c r="J294" s="14" t="s">
        <v>1881</v>
      </c>
      <c r="K294" s="14" t="s">
        <v>1882</v>
      </c>
      <c r="L294" s="23" t="s">
        <v>144</v>
      </c>
      <c r="M294" s="23" t="s">
        <v>145</v>
      </c>
      <c r="N294" s="23" t="s">
        <v>4075</v>
      </c>
      <c r="O294" s="16">
        <v>10288</v>
      </c>
      <c r="P294" s="17">
        <v>12.08</v>
      </c>
      <c r="Q294" s="18">
        <v>6800</v>
      </c>
      <c r="R294" s="37">
        <f t="shared" si="5"/>
        <v>13600</v>
      </c>
      <c r="S294" s="18"/>
      <c r="U294" s="19" t="s">
        <v>96</v>
      </c>
    </row>
    <row r="295" spans="1:21" x14ac:dyDescent="0.3">
      <c r="A295" s="14" t="s">
        <v>1884</v>
      </c>
      <c r="B295" s="14" t="s">
        <v>1885</v>
      </c>
      <c r="C295" s="14" t="s">
        <v>1886</v>
      </c>
      <c r="D295" s="14" t="s">
        <v>1887</v>
      </c>
      <c r="E295" s="14" t="s">
        <v>1888</v>
      </c>
      <c r="F295" s="14">
        <v>1</v>
      </c>
      <c r="G295" s="14" t="s">
        <v>1889</v>
      </c>
      <c r="H295" s="14" t="s">
        <v>182</v>
      </c>
      <c r="I295" s="14" t="s">
        <v>92</v>
      </c>
      <c r="J295" s="14" t="s">
        <v>1887</v>
      </c>
      <c r="K295" s="14" t="s">
        <v>1888</v>
      </c>
      <c r="L295" s="23" t="s">
        <v>144</v>
      </c>
      <c r="M295" s="23" t="s">
        <v>145</v>
      </c>
      <c r="N295" s="23" t="s">
        <v>4075</v>
      </c>
      <c r="O295" s="16">
        <v>10289</v>
      </c>
      <c r="P295" s="17">
        <v>12.08</v>
      </c>
      <c r="Q295" s="18">
        <v>9000</v>
      </c>
      <c r="R295" s="37">
        <f t="shared" si="5"/>
        <v>9000</v>
      </c>
      <c r="S295" s="18"/>
      <c r="U295" s="19" t="s">
        <v>96</v>
      </c>
    </row>
    <row r="296" spans="1:21" x14ac:dyDescent="0.3">
      <c r="A296" s="14" t="s">
        <v>1890</v>
      </c>
      <c r="B296" s="14" t="s">
        <v>1891</v>
      </c>
      <c r="C296" s="14" t="s">
        <v>1892</v>
      </c>
      <c r="D296" s="14" t="s">
        <v>1893</v>
      </c>
      <c r="E296" s="14" t="s">
        <v>1894</v>
      </c>
      <c r="F296" s="14">
        <v>1</v>
      </c>
      <c r="G296" s="14" t="s">
        <v>1895</v>
      </c>
      <c r="H296" s="14" t="s">
        <v>143</v>
      </c>
      <c r="I296" s="14" t="s">
        <v>92</v>
      </c>
      <c r="J296" s="14" t="s">
        <v>1893</v>
      </c>
      <c r="K296" s="14" t="s">
        <v>1894</v>
      </c>
      <c r="L296" s="23" t="s">
        <v>144</v>
      </c>
      <c r="M296" s="23" t="s">
        <v>145</v>
      </c>
      <c r="N296" s="23" t="s">
        <v>4075</v>
      </c>
      <c r="O296" s="16">
        <v>10290</v>
      </c>
      <c r="P296" s="17">
        <v>12.08</v>
      </c>
      <c r="Q296" s="18">
        <v>16000</v>
      </c>
      <c r="R296" s="37">
        <f t="shared" si="5"/>
        <v>16000</v>
      </c>
      <c r="S296" s="18"/>
      <c r="U296" s="19" t="s">
        <v>96</v>
      </c>
    </row>
    <row r="297" spans="1:21" x14ac:dyDescent="0.3">
      <c r="A297" s="14" t="s">
        <v>1846</v>
      </c>
      <c r="B297" s="14" t="s">
        <v>1896</v>
      </c>
      <c r="C297" s="14" t="s">
        <v>1897</v>
      </c>
      <c r="D297" s="14" t="s">
        <v>1898</v>
      </c>
      <c r="E297" s="14" t="s">
        <v>1899</v>
      </c>
      <c r="F297" s="14">
        <v>1</v>
      </c>
      <c r="G297" s="14" t="s">
        <v>1900</v>
      </c>
      <c r="H297" s="14" t="s">
        <v>394</v>
      </c>
      <c r="I297" s="14" t="s">
        <v>1901</v>
      </c>
      <c r="J297" s="14" t="s">
        <v>1902</v>
      </c>
      <c r="K297" s="14" t="s">
        <v>1903</v>
      </c>
      <c r="L297" s="23" t="s">
        <v>144</v>
      </c>
      <c r="M297" s="23" t="s">
        <v>145</v>
      </c>
      <c r="N297" s="23" t="s">
        <v>4075</v>
      </c>
      <c r="O297" s="16">
        <v>10291</v>
      </c>
      <c r="P297" s="17">
        <v>12.08</v>
      </c>
      <c r="Q297" s="18">
        <v>9500</v>
      </c>
      <c r="R297" s="37">
        <f t="shared" si="5"/>
        <v>9500</v>
      </c>
      <c r="S297" s="18"/>
      <c r="U297" s="19" t="s">
        <v>96</v>
      </c>
    </row>
    <row r="298" spans="1:21" x14ac:dyDescent="0.3">
      <c r="A298" s="14" t="s">
        <v>1904</v>
      </c>
      <c r="B298" s="14" t="s">
        <v>1905</v>
      </c>
      <c r="C298" s="14" t="s">
        <v>1906</v>
      </c>
      <c r="D298" s="14" t="s">
        <v>1907</v>
      </c>
      <c r="E298" s="14" t="s">
        <v>1908</v>
      </c>
      <c r="F298" s="14">
        <v>1</v>
      </c>
      <c r="G298" s="14" t="s">
        <v>1909</v>
      </c>
      <c r="H298" s="14" t="s">
        <v>143</v>
      </c>
      <c r="I298" s="14" t="s">
        <v>92</v>
      </c>
      <c r="J298" s="14" t="s">
        <v>1910</v>
      </c>
      <c r="K298" s="14" t="s">
        <v>1911</v>
      </c>
      <c r="L298" s="23" t="s">
        <v>144</v>
      </c>
      <c r="M298" s="23" t="s">
        <v>145</v>
      </c>
      <c r="N298" s="23" t="s">
        <v>4075</v>
      </c>
      <c r="O298" s="16">
        <v>10292</v>
      </c>
      <c r="P298" s="17">
        <v>12.08</v>
      </c>
      <c r="Q298" s="18">
        <v>16000</v>
      </c>
      <c r="R298" s="37">
        <f t="shared" si="5"/>
        <v>16000</v>
      </c>
      <c r="S298" s="18"/>
      <c r="U298" s="19" t="s">
        <v>96</v>
      </c>
    </row>
    <row r="299" spans="1:21" x14ac:dyDescent="0.3">
      <c r="A299" s="14" t="s">
        <v>1846</v>
      </c>
      <c r="B299" s="14" t="s">
        <v>1912</v>
      </c>
      <c r="C299" s="14" t="s">
        <v>1913</v>
      </c>
      <c r="D299" s="14" t="s">
        <v>794</v>
      </c>
      <c r="E299" s="14" t="s">
        <v>795</v>
      </c>
      <c r="F299" s="14">
        <v>1</v>
      </c>
      <c r="G299" s="14" t="s">
        <v>796</v>
      </c>
      <c r="H299" s="14" t="s">
        <v>143</v>
      </c>
      <c r="I299" s="14" t="s">
        <v>92</v>
      </c>
      <c r="J299" s="14" t="s">
        <v>794</v>
      </c>
      <c r="K299" s="14" t="s">
        <v>795</v>
      </c>
      <c r="L299" s="23" t="s">
        <v>144</v>
      </c>
      <c r="M299" s="23" t="s">
        <v>145</v>
      </c>
      <c r="N299" s="23" t="s">
        <v>4075</v>
      </c>
      <c r="O299" s="16">
        <v>10293</v>
      </c>
      <c r="P299" s="17">
        <v>12.08</v>
      </c>
      <c r="Q299" s="18">
        <v>16000</v>
      </c>
      <c r="R299" s="37">
        <f t="shared" si="5"/>
        <v>16000</v>
      </c>
      <c r="S299" s="18"/>
      <c r="U299" s="19" t="s">
        <v>96</v>
      </c>
    </row>
    <row r="300" spans="1:21" x14ac:dyDescent="0.3">
      <c r="A300" s="14" t="s">
        <v>1776</v>
      </c>
      <c r="B300" s="14" t="s">
        <v>1914</v>
      </c>
      <c r="C300" s="14" t="s">
        <v>1915</v>
      </c>
      <c r="D300" s="14" t="s">
        <v>1916</v>
      </c>
      <c r="E300" s="14" t="s">
        <v>1917</v>
      </c>
      <c r="F300" s="14">
        <v>1</v>
      </c>
      <c r="G300" s="14" t="s">
        <v>1918</v>
      </c>
      <c r="H300" s="14" t="s">
        <v>175</v>
      </c>
      <c r="I300" s="14" t="s">
        <v>1919</v>
      </c>
      <c r="J300" s="14" t="s">
        <v>1916</v>
      </c>
      <c r="K300" s="14" t="s">
        <v>1917</v>
      </c>
      <c r="L300" s="23" t="s">
        <v>144</v>
      </c>
      <c r="M300" s="23" t="s">
        <v>145</v>
      </c>
      <c r="N300" s="23" t="s">
        <v>4075</v>
      </c>
      <c r="O300" s="16">
        <v>10294</v>
      </c>
      <c r="P300" s="17">
        <v>12.08</v>
      </c>
      <c r="Q300" s="18">
        <v>13500</v>
      </c>
      <c r="R300" s="37">
        <f t="shared" si="5"/>
        <v>13500</v>
      </c>
      <c r="S300" s="18"/>
      <c r="U300" s="19" t="s">
        <v>96</v>
      </c>
    </row>
    <row r="301" spans="1:21" x14ac:dyDescent="0.3">
      <c r="A301" s="14" t="s">
        <v>1920</v>
      </c>
      <c r="B301" s="14" t="s">
        <v>1921</v>
      </c>
      <c r="C301" s="14" t="s">
        <v>1922</v>
      </c>
      <c r="D301" s="14" t="s">
        <v>1923</v>
      </c>
      <c r="E301" s="14" t="s">
        <v>1924</v>
      </c>
      <c r="F301" s="14">
        <v>1</v>
      </c>
      <c r="G301" s="14" t="s">
        <v>1925</v>
      </c>
      <c r="H301" s="14" t="s">
        <v>182</v>
      </c>
      <c r="I301" s="14" t="s">
        <v>1926</v>
      </c>
      <c r="J301" s="14" t="s">
        <v>1923</v>
      </c>
      <c r="K301" s="14" t="s">
        <v>1924</v>
      </c>
      <c r="L301" s="23" t="s">
        <v>144</v>
      </c>
      <c r="M301" s="23" t="s">
        <v>145</v>
      </c>
      <c r="N301" s="23" t="s">
        <v>4075</v>
      </c>
      <c r="O301" s="16">
        <v>10295</v>
      </c>
      <c r="P301" s="17">
        <v>12.08</v>
      </c>
      <c r="Q301" s="18">
        <v>9000</v>
      </c>
      <c r="R301" s="37">
        <f t="shared" si="5"/>
        <v>9000</v>
      </c>
      <c r="S301" s="18"/>
      <c r="U301" s="19" t="s">
        <v>96</v>
      </c>
    </row>
    <row r="302" spans="1:21" x14ac:dyDescent="0.3">
      <c r="A302" s="14" t="s">
        <v>2076</v>
      </c>
      <c r="B302" s="14" t="s">
        <v>2077</v>
      </c>
      <c r="C302" s="14" t="s">
        <v>2078</v>
      </c>
      <c r="D302" s="14" t="s">
        <v>2079</v>
      </c>
      <c r="E302" s="14" t="s">
        <v>2080</v>
      </c>
      <c r="F302" s="14">
        <v>1</v>
      </c>
      <c r="G302" s="14" t="s">
        <v>2081</v>
      </c>
      <c r="H302" s="20" t="s">
        <v>1172</v>
      </c>
      <c r="I302" s="14" t="s">
        <v>92</v>
      </c>
      <c r="J302" s="14" t="s">
        <v>2079</v>
      </c>
      <c r="K302" s="14" t="s">
        <v>2080</v>
      </c>
      <c r="L302" s="21" t="s">
        <v>135</v>
      </c>
      <c r="M302" s="21" t="s">
        <v>136</v>
      </c>
      <c r="N302" s="22" t="s">
        <v>95</v>
      </c>
      <c r="O302" s="16">
        <v>10296</v>
      </c>
      <c r="P302" s="17">
        <v>12.11</v>
      </c>
      <c r="Q302" s="18">
        <v>6800</v>
      </c>
      <c r="R302" s="37">
        <f t="shared" si="5"/>
        <v>6800</v>
      </c>
      <c r="S302" s="18"/>
      <c r="U302" s="19" t="s">
        <v>96</v>
      </c>
    </row>
    <row r="303" spans="1:21" x14ac:dyDescent="0.3">
      <c r="A303" s="14" t="s">
        <v>2082</v>
      </c>
      <c r="B303" s="14" t="s">
        <v>2083</v>
      </c>
      <c r="C303" s="14" t="s">
        <v>2084</v>
      </c>
      <c r="D303" s="14" t="s">
        <v>2085</v>
      </c>
      <c r="E303" s="14" t="s">
        <v>2086</v>
      </c>
      <c r="F303" s="14">
        <v>1</v>
      </c>
      <c r="G303" s="14" t="s">
        <v>2087</v>
      </c>
      <c r="H303" s="14" t="s">
        <v>160</v>
      </c>
      <c r="I303" s="14" t="s">
        <v>92</v>
      </c>
      <c r="J303" s="14" t="s">
        <v>2088</v>
      </c>
      <c r="K303" s="14" t="s">
        <v>2086</v>
      </c>
      <c r="L303" s="23" t="s">
        <v>144</v>
      </c>
      <c r="M303" s="23" t="s">
        <v>145</v>
      </c>
      <c r="N303" s="23" t="s">
        <v>4075</v>
      </c>
      <c r="O303" s="16">
        <v>10297</v>
      </c>
      <c r="P303" s="17">
        <v>12.11</v>
      </c>
      <c r="Q303" s="18">
        <v>24000</v>
      </c>
      <c r="R303" s="37">
        <f t="shared" si="5"/>
        <v>24000</v>
      </c>
      <c r="S303" s="18"/>
      <c r="U303" s="19" t="s">
        <v>96</v>
      </c>
    </row>
    <row r="304" spans="1:21" x14ac:dyDescent="0.3">
      <c r="A304" s="14" t="s">
        <v>2089</v>
      </c>
      <c r="B304" s="14" t="s">
        <v>2090</v>
      </c>
      <c r="C304" s="14" t="s">
        <v>2091</v>
      </c>
      <c r="D304" s="14" t="s">
        <v>2092</v>
      </c>
      <c r="E304" s="14" t="s">
        <v>2093</v>
      </c>
      <c r="F304" s="14">
        <v>1</v>
      </c>
      <c r="G304" s="14" t="s">
        <v>2094</v>
      </c>
      <c r="H304" s="14" t="s">
        <v>160</v>
      </c>
      <c r="I304" s="14" t="s">
        <v>92</v>
      </c>
      <c r="J304" s="14" t="s">
        <v>2095</v>
      </c>
      <c r="K304" s="14" t="s">
        <v>2096</v>
      </c>
      <c r="L304" s="23" t="s">
        <v>144</v>
      </c>
      <c r="M304" s="23" t="s">
        <v>145</v>
      </c>
      <c r="N304" s="23" t="s">
        <v>4075</v>
      </c>
      <c r="O304" s="16">
        <v>10298</v>
      </c>
      <c r="P304" s="17">
        <v>12.11</v>
      </c>
      <c r="Q304" s="18">
        <v>24000</v>
      </c>
      <c r="R304" s="37">
        <f t="shared" si="5"/>
        <v>24000</v>
      </c>
      <c r="S304" s="18"/>
      <c r="U304" s="19" t="s">
        <v>96</v>
      </c>
    </row>
    <row r="305" spans="1:21" x14ac:dyDescent="0.3">
      <c r="A305" s="14" t="s">
        <v>2097</v>
      </c>
      <c r="B305" s="14" t="s">
        <v>2098</v>
      </c>
      <c r="C305" s="14" t="s">
        <v>2099</v>
      </c>
      <c r="D305" s="14" t="s">
        <v>2100</v>
      </c>
      <c r="E305" s="14" t="s">
        <v>2101</v>
      </c>
      <c r="F305" s="14">
        <v>1</v>
      </c>
      <c r="G305" s="14" t="s">
        <v>2102</v>
      </c>
      <c r="H305" s="14" t="s">
        <v>160</v>
      </c>
      <c r="I305" s="14" t="s">
        <v>92</v>
      </c>
      <c r="J305" s="14" t="s">
        <v>2100</v>
      </c>
      <c r="K305" s="14" t="s">
        <v>2101</v>
      </c>
      <c r="L305" s="23" t="s">
        <v>144</v>
      </c>
      <c r="M305" s="23" t="s">
        <v>145</v>
      </c>
      <c r="N305" s="23" t="s">
        <v>4075</v>
      </c>
      <c r="O305" s="16">
        <v>10299</v>
      </c>
      <c r="P305" s="17">
        <v>12.11</v>
      </c>
      <c r="Q305" s="18">
        <v>24000</v>
      </c>
      <c r="R305" s="37">
        <f t="shared" si="5"/>
        <v>24000</v>
      </c>
      <c r="S305" s="18"/>
      <c r="U305" s="19" t="s">
        <v>96</v>
      </c>
    </row>
    <row r="306" spans="1:21" x14ac:dyDescent="0.3">
      <c r="A306" s="14" t="s">
        <v>2103</v>
      </c>
      <c r="B306" s="14" t="s">
        <v>2104</v>
      </c>
      <c r="C306" s="14" t="s">
        <v>2105</v>
      </c>
      <c r="D306" s="14" t="s">
        <v>2106</v>
      </c>
      <c r="E306" s="14" t="s">
        <v>2107</v>
      </c>
      <c r="F306" s="14">
        <v>1</v>
      </c>
      <c r="G306" s="14" t="s">
        <v>2108</v>
      </c>
      <c r="H306" s="14" t="s">
        <v>160</v>
      </c>
      <c r="I306" s="14" t="s">
        <v>92</v>
      </c>
      <c r="J306" s="14" t="s">
        <v>2106</v>
      </c>
      <c r="K306" s="14" t="s">
        <v>2107</v>
      </c>
      <c r="L306" s="23" t="s">
        <v>144</v>
      </c>
      <c r="M306" s="23" t="s">
        <v>145</v>
      </c>
      <c r="N306" s="23" t="s">
        <v>4075</v>
      </c>
      <c r="O306" s="16">
        <v>10300</v>
      </c>
      <c r="P306" s="17">
        <v>12.11</v>
      </c>
      <c r="Q306" s="18">
        <v>24000</v>
      </c>
      <c r="R306" s="37">
        <f t="shared" si="5"/>
        <v>24000</v>
      </c>
      <c r="S306" s="18"/>
      <c r="U306" s="19" t="s">
        <v>96</v>
      </c>
    </row>
    <row r="307" spans="1:21" x14ac:dyDescent="0.3">
      <c r="A307" s="14" t="s">
        <v>2070</v>
      </c>
      <c r="B307" s="14" t="s">
        <v>2071</v>
      </c>
      <c r="C307" s="14" t="s">
        <v>2072</v>
      </c>
      <c r="D307" s="14" t="s">
        <v>770</v>
      </c>
      <c r="E307" s="14" t="s">
        <v>2073</v>
      </c>
      <c r="F307" s="14">
        <v>1</v>
      </c>
      <c r="G307" s="14" t="s">
        <v>2074</v>
      </c>
      <c r="H307" s="14" t="s">
        <v>182</v>
      </c>
      <c r="I307" s="14" t="s">
        <v>92</v>
      </c>
      <c r="J307" s="14" t="s">
        <v>770</v>
      </c>
      <c r="K307" s="14" t="s">
        <v>2073</v>
      </c>
      <c r="L307" s="23" t="s">
        <v>144</v>
      </c>
      <c r="M307" s="23" t="s">
        <v>145</v>
      </c>
      <c r="N307" s="23" t="s">
        <v>4075</v>
      </c>
      <c r="O307" s="16">
        <v>10301</v>
      </c>
      <c r="P307" s="17">
        <v>12.11</v>
      </c>
      <c r="Q307" s="18">
        <v>9000</v>
      </c>
      <c r="R307" s="37">
        <f t="shared" si="5"/>
        <v>9000</v>
      </c>
      <c r="S307" s="18"/>
      <c r="U307" s="19" t="s">
        <v>96</v>
      </c>
    </row>
    <row r="308" spans="1:21" x14ac:dyDescent="0.3">
      <c r="A308" s="14" t="s">
        <v>2109</v>
      </c>
      <c r="B308" s="14" t="s">
        <v>2110</v>
      </c>
      <c r="C308" s="14" t="s">
        <v>2111</v>
      </c>
      <c r="D308" s="14" t="s">
        <v>2112</v>
      </c>
      <c r="E308" s="14" t="s">
        <v>2113</v>
      </c>
      <c r="F308" s="14">
        <v>1</v>
      </c>
      <c r="G308" s="14" t="s">
        <v>2114</v>
      </c>
      <c r="H308" s="20" t="s">
        <v>175</v>
      </c>
      <c r="I308" s="14" t="s">
        <v>2115</v>
      </c>
      <c r="J308" s="14" t="s">
        <v>2116</v>
      </c>
      <c r="K308" s="14" t="s">
        <v>2117</v>
      </c>
      <c r="L308" s="23" t="s">
        <v>144</v>
      </c>
      <c r="M308" s="23" t="s">
        <v>145</v>
      </c>
      <c r="N308" s="23" t="s">
        <v>4075</v>
      </c>
      <c r="O308" s="16">
        <v>10302</v>
      </c>
      <c r="P308" s="17">
        <v>12.11</v>
      </c>
      <c r="Q308" s="18">
        <v>13500</v>
      </c>
      <c r="R308" s="37">
        <f t="shared" si="5"/>
        <v>13500</v>
      </c>
      <c r="S308" s="18"/>
      <c r="U308" s="19" t="s">
        <v>96</v>
      </c>
    </row>
    <row r="309" spans="1:21" x14ac:dyDescent="0.3">
      <c r="A309" s="14" t="s">
        <v>2118</v>
      </c>
      <c r="B309" s="14" t="s">
        <v>2119</v>
      </c>
      <c r="C309" s="14" t="s">
        <v>2120</v>
      </c>
      <c r="D309" s="14" t="s">
        <v>179</v>
      </c>
      <c r="E309" s="14" t="s">
        <v>2121</v>
      </c>
      <c r="F309" s="14">
        <v>1</v>
      </c>
      <c r="G309" s="14" t="s">
        <v>2122</v>
      </c>
      <c r="H309" s="14" t="s">
        <v>167</v>
      </c>
      <c r="I309" s="14" t="s">
        <v>92</v>
      </c>
      <c r="J309" s="14" t="s">
        <v>179</v>
      </c>
      <c r="K309" s="14" t="s">
        <v>2121</v>
      </c>
      <c r="L309" s="23" t="s">
        <v>144</v>
      </c>
      <c r="M309" s="23" t="s">
        <v>145</v>
      </c>
      <c r="N309" s="23" t="s">
        <v>4075</v>
      </c>
      <c r="O309" s="16">
        <v>10303</v>
      </c>
      <c r="P309" s="17">
        <v>12.11</v>
      </c>
      <c r="Q309" s="18">
        <v>6800</v>
      </c>
      <c r="R309" s="37">
        <f t="shared" si="5"/>
        <v>6800</v>
      </c>
      <c r="S309" s="18"/>
      <c r="U309" s="19" t="s">
        <v>96</v>
      </c>
    </row>
    <row r="310" spans="1:21" x14ac:dyDescent="0.3">
      <c r="A310" s="14" t="s">
        <v>2123</v>
      </c>
      <c r="B310" s="14" t="s">
        <v>2124</v>
      </c>
      <c r="C310" s="14" t="s">
        <v>2125</v>
      </c>
      <c r="D310" s="14" t="s">
        <v>2126</v>
      </c>
      <c r="E310" s="14" t="s">
        <v>2127</v>
      </c>
      <c r="F310" s="14">
        <v>1</v>
      </c>
      <c r="G310" s="14" t="s">
        <v>2128</v>
      </c>
      <c r="H310" s="14" t="s">
        <v>175</v>
      </c>
      <c r="I310" s="14" t="s">
        <v>92</v>
      </c>
      <c r="J310" s="14" t="s">
        <v>2126</v>
      </c>
      <c r="K310" s="14" t="s">
        <v>2127</v>
      </c>
      <c r="L310" s="23" t="s">
        <v>144</v>
      </c>
      <c r="M310" s="23" t="s">
        <v>145</v>
      </c>
      <c r="N310" s="23" t="s">
        <v>4075</v>
      </c>
      <c r="O310" s="16">
        <v>10304</v>
      </c>
      <c r="P310" s="17">
        <v>12.11</v>
      </c>
      <c r="Q310" s="18">
        <v>13500</v>
      </c>
      <c r="R310" s="37">
        <f t="shared" si="5"/>
        <v>13500</v>
      </c>
      <c r="S310" s="18"/>
      <c r="U310" s="19" t="s">
        <v>96</v>
      </c>
    </row>
    <row r="311" spans="1:21" x14ac:dyDescent="0.3">
      <c r="A311" s="14" t="s">
        <v>2129</v>
      </c>
      <c r="B311" s="14" t="s">
        <v>2130</v>
      </c>
      <c r="C311" s="14" t="s">
        <v>2131</v>
      </c>
      <c r="D311" s="14" t="s">
        <v>2132</v>
      </c>
      <c r="E311" s="14" t="s">
        <v>2133</v>
      </c>
      <c r="F311" s="14">
        <v>1</v>
      </c>
      <c r="G311" s="14" t="s">
        <v>2134</v>
      </c>
      <c r="H311" s="14" t="s">
        <v>160</v>
      </c>
      <c r="I311" s="14" t="s">
        <v>230</v>
      </c>
      <c r="J311" s="14" t="s">
        <v>2132</v>
      </c>
      <c r="K311" s="14" t="s">
        <v>2133</v>
      </c>
      <c r="L311" s="23" t="s">
        <v>144</v>
      </c>
      <c r="M311" s="23" t="s">
        <v>145</v>
      </c>
      <c r="N311" s="23" t="s">
        <v>4075</v>
      </c>
      <c r="O311" s="16">
        <v>10305</v>
      </c>
      <c r="P311" s="17">
        <v>12.11</v>
      </c>
      <c r="Q311" s="18">
        <v>24000</v>
      </c>
      <c r="R311" s="37">
        <f t="shared" si="5"/>
        <v>24000</v>
      </c>
      <c r="S311" s="18"/>
      <c r="U311" s="19" t="s">
        <v>96</v>
      </c>
    </row>
    <row r="312" spans="1:21" x14ac:dyDescent="0.3">
      <c r="A312" s="14" t="s">
        <v>2135</v>
      </c>
      <c r="B312" s="14" t="s">
        <v>2136</v>
      </c>
      <c r="C312" s="14" t="s">
        <v>2137</v>
      </c>
      <c r="D312" s="14" t="s">
        <v>2138</v>
      </c>
      <c r="E312" s="14" t="s">
        <v>2139</v>
      </c>
      <c r="F312" s="14">
        <v>1</v>
      </c>
      <c r="G312" s="14" t="s">
        <v>2140</v>
      </c>
      <c r="H312" s="14" t="s">
        <v>160</v>
      </c>
      <c r="I312" s="14" t="s">
        <v>92</v>
      </c>
      <c r="J312" s="14" t="s">
        <v>2138</v>
      </c>
      <c r="K312" s="14" t="s">
        <v>2139</v>
      </c>
      <c r="L312" s="23" t="s">
        <v>144</v>
      </c>
      <c r="M312" s="23" t="s">
        <v>145</v>
      </c>
      <c r="N312" s="23" t="s">
        <v>4075</v>
      </c>
      <c r="O312" s="16">
        <v>10306</v>
      </c>
      <c r="P312" s="17">
        <v>12.11</v>
      </c>
      <c r="Q312" s="18">
        <v>24000</v>
      </c>
      <c r="R312" s="37">
        <f t="shared" si="5"/>
        <v>24000</v>
      </c>
      <c r="S312" s="18"/>
      <c r="U312" s="19" t="s">
        <v>96</v>
      </c>
    </row>
    <row r="313" spans="1:21" x14ac:dyDescent="0.3">
      <c r="A313" s="14" t="s">
        <v>2141</v>
      </c>
      <c r="B313" s="14" t="s">
        <v>2142</v>
      </c>
      <c r="C313" s="14" t="s">
        <v>2143</v>
      </c>
      <c r="D313" s="14" t="s">
        <v>185</v>
      </c>
      <c r="E313" s="14" t="s">
        <v>2144</v>
      </c>
      <c r="F313" s="14">
        <v>1</v>
      </c>
      <c r="G313" s="14" t="s">
        <v>2145</v>
      </c>
      <c r="H313" s="14" t="s">
        <v>182</v>
      </c>
      <c r="I313" s="14" t="s">
        <v>2146</v>
      </c>
      <c r="J313" s="14" t="s">
        <v>185</v>
      </c>
      <c r="K313" s="14" t="s">
        <v>2144</v>
      </c>
      <c r="L313" s="23" t="s">
        <v>144</v>
      </c>
      <c r="M313" s="23" t="s">
        <v>145</v>
      </c>
      <c r="N313" s="23" t="s">
        <v>4075</v>
      </c>
      <c r="O313" s="16">
        <v>10307</v>
      </c>
      <c r="P313" s="17">
        <v>12.11</v>
      </c>
      <c r="Q313" s="18">
        <v>9000</v>
      </c>
      <c r="R313" s="37">
        <f t="shared" si="5"/>
        <v>9000</v>
      </c>
      <c r="S313" s="18"/>
      <c r="U313" s="19" t="s">
        <v>96</v>
      </c>
    </row>
    <row r="314" spans="1:21" x14ac:dyDescent="0.3">
      <c r="A314" s="14" t="s">
        <v>2147</v>
      </c>
      <c r="B314" s="14" t="s">
        <v>2148</v>
      </c>
      <c r="C314" s="14" t="s">
        <v>2149</v>
      </c>
      <c r="D314" s="14" t="s">
        <v>2150</v>
      </c>
      <c r="E314" s="14" t="s">
        <v>2151</v>
      </c>
      <c r="F314" s="14">
        <v>1</v>
      </c>
      <c r="G314" s="14" t="s">
        <v>2152</v>
      </c>
      <c r="H314" s="14" t="s">
        <v>182</v>
      </c>
      <c r="I314" s="14" t="s">
        <v>2153</v>
      </c>
      <c r="J314" s="14" t="s">
        <v>2150</v>
      </c>
      <c r="K314" s="14" t="s">
        <v>2151</v>
      </c>
      <c r="L314" s="23" t="s">
        <v>144</v>
      </c>
      <c r="M314" s="23" t="s">
        <v>145</v>
      </c>
      <c r="N314" s="23" t="s">
        <v>4075</v>
      </c>
      <c r="O314" s="16">
        <v>10308</v>
      </c>
      <c r="P314" s="17">
        <v>12.11</v>
      </c>
      <c r="Q314" s="18">
        <v>9000</v>
      </c>
      <c r="R314" s="37">
        <f t="shared" si="5"/>
        <v>9000</v>
      </c>
      <c r="S314" s="18"/>
      <c r="U314" s="19" t="s">
        <v>96</v>
      </c>
    </row>
    <row r="315" spans="1:21" x14ac:dyDescent="0.3">
      <c r="A315" s="14" t="s">
        <v>2154</v>
      </c>
      <c r="B315" s="14" t="s">
        <v>2155</v>
      </c>
      <c r="C315" s="14" t="s">
        <v>2156</v>
      </c>
      <c r="D315" s="14" t="s">
        <v>2157</v>
      </c>
      <c r="E315" s="14" t="s">
        <v>2158</v>
      </c>
      <c r="F315" s="14">
        <v>1</v>
      </c>
      <c r="G315" s="14" t="s">
        <v>2159</v>
      </c>
      <c r="H315" s="14" t="s">
        <v>175</v>
      </c>
      <c r="I315" s="14" t="s">
        <v>92</v>
      </c>
      <c r="J315" s="14" t="s">
        <v>2157</v>
      </c>
      <c r="K315" s="14" t="s">
        <v>2158</v>
      </c>
      <c r="L315" s="23" t="s">
        <v>144</v>
      </c>
      <c r="M315" s="23" t="s">
        <v>145</v>
      </c>
      <c r="N315" s="23" t="s">
        <v>4075</v>
      </c>
      <c r="O315" s="16">
        <v>10309</v>
      </c>
      <c r="P315" s="17">
        <v>12.11</v>
      </c>
      <c r="Q315" s="18">
        <v>13500</v>
      </c>
      <c r="R315" s="37">
        <f t="shared" si="5"/>
        <v>13500</v>
      </c>
      <c r="S315" s="18"/>
      <c r="U315" s="19" t="s">
        <v>96</v>
      </c>
    </row>
    <row r="316" spans="1:21" x14ac:dyDescent="0.3">
      <c r="A316" s="14" t="s">
        <v>2103</v>
      </c>
      <c r="B316" s="14" t="s">
        <v>2160</v>
      </c>
      <c r="C316" s="14" t="s">
        <v>2161</v>
      </c>
      <c r="D316" s="14" t="s">
        <v>2162</v>
      </c>
      <c r="E316" s="14" t="s">
        <v>2163</v>
      </c>
      <c r="F316" s="14">
        <v>1</v>
      </c>
      <c r="G316" s="14" t="s">
        <v>2164</v>
      </c>
      <c r="H316" s="14" t="s">
        <v>160</v>
      </c>
      <c r="I316" s="14" t="s">
        <v>92</v>
      </c>
      <c r="J316" s="14" t="s">
        <v>2162</v>
      </c>
      <c r="K316" s="14" t="s">
        <v>2163</v>
      </c>
      <c r="L316" s="23" t="s">
        <v>144</v>
      </c>
      <c r="M316" s="23" t="s">
        <v>145</v>
      </c>
      <c r="N316" s="23" t="s">
        <v>4075</v>
      </c>
      <c r="O316" s="16">
        <v>10310</v>
      </c>
      <c r="P316" s="17">
        <v>12.11</v>
      </c>
      <c r="Q316" s="18">
        <v>24000</v>
      </c>
      <c r="R316" s="37">
        <f t="shared" si="5"/>
        <v>24000</v>
      </c>
      <c r="S316" s="18"/>
      <c r="U316" s="19" t="s">
        <v>96</v>
      </c>
    </row>
    <row r="317" spans="1:21" x14ac:dyDescent="0.3">
      <c r="A317" s="14" t="s">
        <v>2070</v>
      </c>
      <c r="B317" s="14" t="s">
        <v>2165</v>
      </c>
      <c r="C317" s="14" t="s">
        <v>2166</v>
      </c>
      <c r="D317" s="14" t="s">
        <v>2167</v>
      </c>
      <c r="E317" s="14" t="s">
        <v>2168</v>
      </c>
      <c r="F317" s="14">
        <v>1</v>
      </c>
      <c r="G317" s="14" t="s">
        <v>2169</v>
      </c>
      <c r="H317" s="14" t="s">
        <v>160</v>
      </c>
      <c r="I317" s="14" t="s">
        <v>92</v>
      </c>
      <c r="J317" s="14" t="s">
        <v>2167</v>
      </c>
      <c r="K317" s="14" t="s">
        <v>2168</v>
      </c>
      <c r="L317" s="23" t="s">
        <v>144</v>
      </c>
      <c r="M317" s="23" t="s">
        <v>145</v>
      </c>
      <c r="N317" s="23" t="s">
        <v>4075</v>
      </c>
      <c r="O317" s="16">
        <v>10311</v>
      </c>
      <c r="P317" s="17">
        <v>12.11</v>
      </c>
      <c r="Q317" s="18">
        <v>24000</v>
      </c>
      <c r="R317" s="37">
        <f t="shared" si="5"/>
        <v>24000</v>
      </c>
      <c r="S317" s="18"/>
      <c r="U317" s="19" t="s">
        <v>96</v>
      </c>
    </row>
    <row r="318" spans="1:21" x14ac:dyDescent="0.3">
      <c r="A318" s="14" t="s">
        <v>2170</v>
      </c>
      <c r="B318" s="14" t="s">
        <v>2171</v>
      </c>
      <c r="C318" s="14" t="s">
        <v>2172</v>
      </c>
      <c r="D318" s="14" t="s">
        <v>2173</v>
      </c>
      <c r="E318" s="14" t="s">
        <v>2174</v>
      </c>
      <c r="F318" s="14">
        <v>1</v>
      </c>
      <c r="G318" s="14" t="s">
        <v>2175</v>
      </c>
      <c r="H318" s="14" t="s">
        <v>160</v>
      </c>
      <c r="I318" s="14" t="s">
        <v>92</v>
      </c>
      <c r="J318" s="14" t="s">
        <v>2176</v>
      </c>
      <c r="K318" s="14" t="s">
        <v>2174</v>
      </c>
      <c r="L318" s="23" t="s">
        <v>144</v>
      </c>
      <c r="M318" s="23" t="s">
        <v>145</v>
      </c>
      <c r="N318" s="23" t="s">
        <v>4075</v>
      </c>
      <c r="O318" s="16">
        <v>10312</v>
      </c>
      <c r="P318" s="17">
        <v>12.11</v>
      </c>
      <c r="Q318" s="18">
        <v>24000</v>
      </c>
      <c r="R318" s="37">
        <f t="shared" si="5"/>
        <v>24000</v>
      </c>
      <c r="S318" s="18"/>
      <c r="U318" s="19" t="s">
        <v>96</v>
      </c>
    </row>
    <row r="319" spans="1:21" x14ac:dyDescent="0.3">
      <c r="A319" s="14" t="s">
        <v>2177</v>
      </c>
      <c r="B319" s="14" t="s">
        <v>2178</v>
      </c>
      <c r="C319" s="14" t="s">
        <v>2179</v>
      </c>
      <c r="D319" s="14" t="s">
        <v>2180</v>
      </c>
      <c r="E319" s="14" t="s">
        <v>2181</v>
      </c>
      <c r="F319" s="14">
        <v>1</v>
      </c>
      <c r="G319" s="14" t="s">
        <v>2182</v>
      </c>
      <c r="H319" s="14" t="s">
        <v>175</v>
      </c>
      <c r="I319" s="14" t="s">
        <v>92</v>
      </c>
      <c r="J319" s="14" t="s">
        <v>2180</v>
      </c>
      <c r="K319" s="14" t="s">
        <v>2181</v>
      </c>
      <c r="L319" s="23" t="s">
        <v>144</v>
      </c>
      <c r="M319" s="23" t="s">
        <v>145</v>
      </c>
      <c r="N319" s="23" t="s">
        <v>4075</v>
      </c>
      <c r="O319" s="16">
        <v>10313</v>
      </c>
      <c r="P319" s="17">
        <v>12.11</v>
      </c>
      <c r="Q319" s="18">
        <v>13500</v>
      </c>
      <c r="R319" s="37">
        <f t="shared" si="5"/>
        <v>13500</v>
      </c>
      <c r="S319" s="18"/>
      <c r="U319" s="19" t="s">
        <v>96</v>
      </c>
    </row>
    <row r="320" spans="1:21" x14ac:dyDescent="0.3">
      <c r="A320" s="14" t="s">
        <v>2183</v>
      </c>
      <c r="B320" s="14" t="s">
        <v>2184</v>
      </c>
      <c r="C320" s="14" t="s">
        <v>2185</v>
      </c>
      <c r="D320" s="14" t="s">
        <v>2186</v>
      </c>
      <c r="E320" s="14" t="s">
        <v>2187</v>
      </c>
      <c r="F320" s="14">
        <v>1</v>
      </c>
      <c r="G320" s="14" t="s">
        <v>2188</v>
      </c>
      <c r="H320" s="14" t="s">
        <v>160</v>
      </c>
      <c r="I320" s="14" t="s">
        <v>92</v>
      </c>
      <c r="J320" s="14" t="s">
        <v>2189</v>
      </c>
      <c r="K320" s="14" t="s">
        <v>2190</v>
      </c>
      <c r="L320" s="23" t="s">
        <v>144</v>
      </c>
      <c r="M320" s="23" t="s">
        <v>145</v>
      </c>
      <c r="N320" s="23" t="s">
        <v>4075</v>
      </c>
      <c r="O320" s="16">
        <v>10314</v>
      </c>
      <c r="P320" s="17">
        <v>12.11</v>
      </c>
      <c r="Q320" s="18">
        <v>24000</v>
      </c>
      <c r="R320" s="37">
        <f t="shared" si="5"/>
        <v>24000</v>
      </c>
      <c r="S320" s="18"/>
      <c r="U320" s="19" t="s">
        <v>96</v>
      </c>
    </row>
    <row r="321" spans="1:21" x14ac:dyDescent="0.3">
      <c r="A321" s="14" t="s">
        <v>2089</v>
      </c>
      <c r="B321" s="14" t="s">
        <v>2191</v>
      </c>
      <c r="C321" s="14" t="s">
        <v>2192</v>
      </c>
      <c r="D321" s="14" t="s">
        <v>2193</v>
      </c>
      <c r="E321" s="14" t="s">
        <v>2194</v>
      </c>
      <c r="F321" s="14">
        <v>1</v>
      </c>
      <c r="G321" s="14" t="s">
        <v>2195</v>
      </c>
      <c r="H321" s="14" t="s">
        <v>160</v>
      </c>
      <c r="I321" s="14" t="s">
        <v>92</v>
      </c>
      <c r="J321" s="14" t="s">
        <v>2193</v>
      </c>
      <c r="K321" s="14" t="s">
        <v>2194</v>
      </c>
      <c r="L321" s="23" t="s">
        <v>144</v>
      </c>
      <c r="M321" s="23" t="s">
        <v>145</v>
      </c>
      <c r="N321" s="23" t="s">
        <v>4075</v>
      </c>
      <c r="O321" s="16">
        <v>10315</v>
      </c>
      <c r="P321" s="17">
        <v>12.11</v>
      </c>
      <c r="Q321" s="18">
        <v>24000</v>
      </c>
      <c r="R321" s="37">
        <f t="shared" si="5"/>
        <v>24000</v>
      </c>
      <c r="S321" s="18"/>
      <c r="U321" s="19" t="s">
        <v>96</v>
      </c>
    </row>
    <row r="322" spans="1:21" x14ac:dyDescent="0.3">
      <c r="A322" s="14" t="s">
        <v>2123</v>
      </c>
      <c r="B322" s="14" t="s">
        <v>2196</v>
      </c>
      <c r="C322" s="14" t="s">
        <v>2197</v>
      </c>
      <c r="D322" s="14" t="s">
        <v>2198</v>
      </c>
      <c r="E322" s="14" t="s">
        <v>2199</v>
      </c>
      <c r="F322" s="14">
        <v>1</v>
      </c>
      <c r="G322" s="14" t="s">
        <v>2200</v>
      </c>
      <c r="H322" s="14" t="s">
        <v>160</v>
      </c>
      <c r="I322" s="14" t="s">
        <v>92</v>
      </c>
      <c r="J322" s="14" t="s">
        <v>2198</v>
      </c>
      <c r="K322" s="14" t="s">
        <v>2199</v>
      </c>
      <c r="L322" s="23" t="s">
        <v>144</v>
      </c>
      <c r="M322" s="23" t="s">
        <v>145</v>
      </c>
      <c r="N322" s="23" t="s">
        <v>4075</v>
      </c>
      <c r="O322" s="16">
        <v>10316</v>
      </c>
      <c r="P322" s="17">
        <v>12.11</v>
      </c>
      <c r="Q322" s="18">
        <v>24000</v>
      </c>
      <c r="R322" s="37">
        <f t="shared" si="5"/>
        <v>24000</v>
      </c>
      <c r="S322" s="18"/>
      <c r="U322" s="19" t="s">
        <v>96</v>
      </c>
    </row>
    <row r="323" spans="1:21" x14ac:dyDescent="0.3">
      <c r="A323" s="14" t="s">
        <v>2201</v>
      </c>
      <c r="B323" s="14" t="s">
        <v>2202</v>
      </c>
      <c r="C323" s="14" t="s">
        <v>2203</v>
      </c>
      <c r="D323" s="14" t="s">
        <v>2204</v>
      </c>
      <c r="E323" s="14" t="s">
        <v>2205</v>
      </c>
      <c r="F323" s="14">
        <v>1</v>
      </c>
      <c r="G323" s="14" t="s">
        <v>2206</v>
      </c>
      <c r="H323" s="14" t="s">
        <v>175</v>
      </c>
      <c r="I323" s="14" t="s">
        <v>92</v>
      </c>
      <c r="J323" s="14" t="s">
        <v>2204</v>
      </c>
      <c r="K323" s="14" t="s">
        <v>2205</v>
      </c>
      <c r="L323" s="23" t="s">
        <v>144</v>
      </c>
      <c r="M323" s="23" t="s">
        <v>145</v>
      </c>
      <c r="N323" s="23" t="s">
        <v>4075</v>
      </c>
      <c r="O323" s="16">
        <v>10317</v>
      </c>
      <c r="P323" s="17">
        <v>12.11</v>
      </c>
      <c r="Q323" s="18">
        <v>13500</v>
      </c>
      <c r="R323" s="37">
        <f t="shared" si="5"/>
        <v>13500</v>
      </c>
      <c r="S323" s="18"/>
      <c r="U323" s="19" t="s">
        <v>96</v>
      </c>
    </row>
    <row r="324" spans="1:21" x14ac:dyDescent="0.3">
      <c r="A324" s="14" t="s">
        <v>2207</v>
      </c>
      <c r="B324" s="14" t="s">
        <v>2208</v>
      </c>
      <c r="C324" s="14" t="s">
        <v>2209</v>
      </c>
      <c r="D324" s="14" t="s">
        <v>2210</v>
      </c>
      <c r="E324" s="14" t="s">
        <v>2211</v>
      </c>
      <c r="F324" s="14">
        <v>1</v>
      </c>
      <c r="G324" s="14" t="s">
        <v>2212</v>
      </c>
      <c r="H324" s="14" t="s">
        <v>160</v>
      </c>
      <c r="I324" s="14" t="s">
        <v>92</v>
      </c>
      <c r="J324" s="14" t="s">
        <v>2210</v>
      </c>
      <c r="K324" s="14" t="s">
        <v>2211</v>
      </c>
      <c r="L324" s="23" t="s">
        <v>144</v>
      </c>
      <c r="M324" s="23" t="s">
        <v>145</v>
      </c>
      <c r="N324" s="23" t="s">
        <v>4075</v>
      </c>
      <c r="O324" s="16">
        <v>10318</v>
      </c>
      <c r="P324" s="17">
        <v>12.11</v>
      </c>
      <c r="Q324" s="18">
        <v>24000</v>
      </c>
      <c r="R324" s="37">
        <f t="shared" si="5"/>
        <v>24000</v>
      </c>
      <c r="S324" s="18"/>
      <c r="U324" s="19" t="s">
        <v>96</v>
      </c>
    </row>
    <row r="325" spans="1:21" x14ac:dyDescent="0.3">
      <c r="A325" s="14" t="s">
        <v>2103</v>
      </c>
      <c r="B325" s="14" t="s">
        <v>2213</v>
      </c>
      <c r="C325" s="14" t="s">
        <v>2214</v>
      </c>
      <c r="D325" s="14" t="s">
        <v>2215</v>
      </c>
      <c r="E325" s="14" t="s">
        <v>2216</v>
      </c>
      <c r="F325" s="14">
        <v>1</v>
      </c>
      <c r="G325" s="14" t="s">
        <v>2217</v>
      </c>
      <c r="H325" s="14" t="s">
        <v>160</v>
      </c>
      <c r="I325" s="14" t="s">
        <v>92</v>
      </c>
      <c r="J325" s="14" t="s">
        <v>2215</v>
      </c>
      <c r="K325" s="14" t="s">
        <v>2216</v>
      </c>
      <c r="L325" s="23" t="s">
        <v>144</v>
      </c>
      <c r="M325" s="23" t="s">
        <v>145</v>
      </c>
      <c r="N325" s="23" t="s">
        <v>4075</v>
      </c>
      <c r="O325" s="16">
        <v>10319</v>
      </c>
      <c r="P325" s="17">
        <v>12.11</v>
      </c>
      <c r="Q325" s="18">
        <v>24000</v>
      </c>
      <c r="R325" s="37">
        <f t="shared" si="5"/>
        <v>24000</v>
      </c>
      <c r="S325" s="18"/>
      <c r="U325" s="19" t="s">
        <v>96</v>
      </c>
    </row>
    <row r="326" spans="1:21" x14ac:dyDescent="0.3">
      <c r="A326" s="14" t="s">
        <v>2183</v>
      </c>
      <c r="B326" s="14" t="s">
        <v>2218</v>
      </c>
      <c r="C326" s="14" t="s">
        <v>2219</v>
      </c>
      <c r="D326" s="14" t="s">
        <v>2220</v>
      </c>
      <c r="E326" s="14" t="s">
        <v>2221</v>
      </c>
      <c r="F326" s="14">
        <v>1</v>
      </c>
      <c r="G326" s="14" t="s">
        <v>2222</v>
      </c>
      <c r="H326" s="14" t="s">
        <v>143</v>
      </c>
      <c r="I326" s="14" t="s">
        <v>92</v>
      </c>
      <c r="J326" s="14" t="s">
        <v>2223</v>
      </c>
      <c r="K326" s="14" t="s">
        <v>2221</v>
      </c>
      <c r="L326" s="23" t="s">
        <v>144</v>
      </c>
      <c r="M326" s="23" t="s">
        <v>145</v>
      </c>
      <c r="N326" s="23" t="s">
        <v>4075</v>
      </c>
      <c r="O326" s="16">
        <v>10320</v>
      </c>
      <c r="P326" s="17">
        <v>12.11</v>
      </c>
      <c r="Q326" s="18">
        <v>16000</v>
      </c>
      <c r="R326" s="37">
        <f t="shared" si="5"/>
        <v>16000</v>
      </c>
      <c r="S326" s="18"/>
      <c r="U326" s="19" t="s">
        <v>96</v>
      </c>
    </row>
    <row r="327" spans="1:21" x14ac:dyDescent="0.3">
      <c r="A327" s="14" t="s">
        <v>2224</v>
      </c>
      <c r="B327" s="14" t="s">
        <v>2225</v>
      </c>
      <c r="C327" s="14" t="s">
        <v>2226</v>
      </c>
      <c r="D327" s="14" t="s">
        <v>2227</v>
      </c>
      <c r="E327" s="14" t="s">
        <v>2228</v>
      </c>
      <c r="F327" s="14">
        <v>1</v>
      </c>
      <c r="G327" s="14" t="s">
        <v>2229</v>
      </c>
      <c r="H327" s="14" t="s">
        <v>160</v>
      </c>
      <c r="I327" s="14" t="s">
        <v>92</v>
      </c>
      <c r="J327" s="14" t="s">
        <v>2230</v>
      </c>
      <c r="K327" s="14" t="s">
        <v>2231</v>
      </c>
      <c r="L327" s="23" t="s">
        <v>144</v>
      </c>
      <c r="M327" s="23" t="s">
        <v>145</v>
      </c>
      <c r="N327" s="23" t="s">
        <v>4075</v>
      </c>
      <c r="O327" s="16">
        <v>10321</v>
      </c>
      <c r="P327" s="17">
        <v>12.11</v>
      </c>
      <c r="Q327" s="18">
        <v>24000</v>
      </c>
      <c r="R327" s="37">
        <f t="shared" si="5"/>
        <v>24000</v>
      </c>
      <c r="S327" s="18"/>
      <c r="U327" s="19" t="s">
        <v>96</v>
      </c>
    </row>
    <row r="328" spans="1:21" x14ac:dyDescent="0.3">
      <c r="A328" s="14" t="s">
        <v>2232</v>
      </c>
      <c r="B328" s="14" t="s">
        <v>2233</v>
      </c>
      <c r="C328" s="14" t="s">
        <v>2234</v>
      </c>
      <c r="D328" s="14" t="s">
        <v>2235</v>
      </c>
      <c r="E328" s="14" t="s">
        <v>2236</v>
      </c>
      <c r="F328" s="14">
        <v>1</v>
      </c>
      <c r="G328" s="14" t="s">
        <v>2237</v>
      </c>
      <c r="H328" s="14" t="s">
        <v>143</v>
      </c>
      <c r="I328" s="14" t="s">
        <v>92</v>
      </c>
      <c r="J328" s="14" t="s">
        <v>2235</v>
      </c>
      <c r="K328" s="14" t="s">
        <v>2236</v>
      </c>
      <c r="L328" s="23" t="s">
        <v>144</v>
      </c>
      <c r="M328" s="23" t="s">
        <v>145</v>
      </c>
      <c r="N328" s="23" t="s">
        <v>4075</v>
      </c>
      <c r="O328" s="16">
        <v>10322</v>
      </c>
      <c r="P328" s="17">
        <v>12.11</v>
      </c>
      <c r="Q328" s="18">
        <v>16000</v>
      </c>
      <c r="R328" s="37">
        <f t="shared" si="5"/>
        <v>16000</v>
      </c>
      <c r="S328" s="18"/>
      <c r="U328" s="19" t="s">
        <v>96</v>
      </c>
    </row>
    <row r="329" spans="1:21" x14ac:dyDescent="0.3">
      <c r="A329" s="14" t="s">
        <v>2238</v>
      </c>
      <c r="B329" s="14" t="s">
        <v>2239</v>
      </c>
      <c r="C329" s="14" t="s">
        <v>2240</v>
      </c>
      <c r="D329" s="14" t="s">
        <v>2241</v>
      </c>
      <c r="E329" s="14" t="s">
        <v>2242</v>
      </c>
      <c r="F329" s="14">
        <v>1</v>
      </c>
      <c r="G329" s="14" t="s">
        <v>2243</v>
      </c>
      <c r="H329" s="14" t="s">
        <v>175</v>
      </c>
      <c r="I329" s="14" t="s">
        <v>2244</v>
      </c>
      <c r="J329" s="14" t="s">
        <v>2241</v>
      </c>
      <c r="K329" s="14" t="s">
        <v>2242</v>
      </c>
      <c r="L329" s="23" t="s">
        <v>144</v>
      </c>
      <c r="M329" s="23" t="s">
        <v>145</v>
      </c>
      <c r="N329" s="23" t="s">
        <v>4075</v>
      </c>
      <c r="O329" s="16">
        <v>10323</v>
      </c>
      <c r="P329" s="17">
        <v>12.11</v>
      </c>
      <c r="Q329" s="18">
        <v>13500</v>
      </c>
      <c r="R329" s="37">
        <f t="shared" si="5"/>
        <v>13500</v>
      </c>
      <c r="S329" s="18"/>
      <c r="U329" s="19" t="s">
        <v>96</v>
      </c>
    </row>
    <row r="330" spans="1:21" x14ac:dyDescent="0.3">
      <c r="A330" s="14" t="s">
        <v>2147</v>
      </c>
      <c r="B330" s="14" t="s">
        <v>2245</v>
      </c>
      <c r="C330" s="14" t="s">
        <v>2246</v>
      </c>
      <c r="D330" s="14" t="s">
        <v>2247</v>
      </c>
      <c r="E330" s="14" t="s">
        <v>2248</v>
      </c>
      <c r="F330" s="14">
        <v>1</v>
      </c>
      <c r="G330" s="14" t="s">
        <v>2249</v>
      </c>
      <c r="H330" s="14" t="s">
        <v>160</v>
      </c>
      <c r="I330" s="14" t="s">
        <v>92</v>
      </c>
      <c r="J330" s="14" t="s">
        <v>2250</v>
      </c>
      <c r="K330" s="14" t="s">
        <v>2251</v>
      </c>
      <c r="L330" s="23" t="s">
        <v>144</v>
      </c>
      <c r="M330" s="23" t="s">
        <v>145</v>
      </c>
      <c r="N330" s="23" t="s">
        <v>4075</v>
      </c>
      <c r="O330" s="16">
        <v>10324</v>
      </c>
      <c r="P330" s="17">
        <v>12.11</v>
      </c>
      <c r="Q330" s="18">
        <v>24000</v>
      </c>
      <c r="R330" s="37">
        <f t="shared" si="5"/>
        <v>24000</v>
      </c>
      <c r="S330" s="18"/>
      <c r="U330" s="19" t="s">
        <v>96</v>
      </c>
    </row>
    <row r="331" spans="1:21" x14ac:dyDescent="0.3">
      <c r="A331" s="14" t="s">
        <v>2252</v>
      </c>
      <c r="B331" s="14" t="s">
        <v>2253</v>
      </c>
      <c r="C331" s="14" t="s">
        <v>2254</v>
      </c>
      <c r="D331" s="14" t="s">
        <v>2255</v>
      </c>
      <c r="E331" s="14" t="s">
        <v>2256</v>
      </c>
      <c r="F331" s="14">
        <v>1</v>
      </c>
      <c r="G331" s="14" t="s">
        <v>2257</v>
      </c>
      <c r="H331" s="14" t="s">
        <v>237</v>
      </c>
      <c r="I331" s="14" t="s">
        <v>92</v>
      </c>
      <c r="J331" s="14" t="s">
        <v>2255</v>
      </c>
      <c r="K331" s="14" t="s">
        <v>2256</v>
      </c>
      <c r="L331" s="23" t="s">
        <v>144</v>
      </c>
      <c r="M331" s="23" t="s">
        <v>145</v>
      </c>
      <c r="N331" s="23" t="s">
        <v>4075</v>
      </c>
      <c r="O331" s="16">
        <v>10325</v>
      </c>
      <c r="P331" s="17">
        <v>12.11</v>
      </c>
      <c r="Q331" s="18">
        <v>32000</v>
      </c>
      <c r="R331" s="37">
        <f t="shared" si="5"/>
        <v>32000</v>
      </c>
      <c r="S331" s="18"/>
      <c r="U331" s="19" t="s">
        <v>96</v>
      </c>
    </row>
    <row r="332" spans="1:21" x14ac:dyDescent="0.3">
      <c r="A332" s="14" t="s">
        <v>2097</v>
      </c>
      <c r="B332" s="14" t="s">
        <v>2258</v>
      </c>
      <c r="C332" s="14" t="s">
        <v>2259</v>
      </c>
      <c r="D332" s="14" t="s">
        <v>2260</v>
      </c>
      <c r="E332" s="14" t="s">
        <v>2261</v>
      </c>
      <c r="F332" s="14">
        <v>1</v>
      </c>
      <c r="G332" s="14" t="s">
        <v>2262</v>
      </c>
      <c r="H332" s="14" t="s">
        <v>160</v>
      </c>
      <c r="I332" s="14" t="s">
        <v>2263</v>
      </c>
      <c r="J332" s="14" t="s">
        <v>2100</v>
      </c>
      <c r="K332" s="14" t="s">
        <v>2101</v>
      </c>
      <c r="L332" s="23" t="s">
        <v>144</v>
      </c>
      <c r="M332" s="23" t="s">
        <v>145</v>
      </c>
      <c r="N332" s="23" t="s">
        <v>4075</v>
      </c>
      <c r="O332" s="16">
        <v>10326</v>
      </c>
      <c r="P332" s="17">
        <v>12.11</v>
      </c>
      <c r="Q332" s="18">
        <v>24000</v>
      </c>
      <c r="R332" s="37">
        <f t="shared" si="5"/>
        <v>24000</v>
      </c>
      <c r="S332" s="18"/>
      <c r="U332" s="19" t="s">
        <v>96</v>
      </c>
    </row>
    <row r="333" spans="1:21" x14ac:dyDescent="0.3">
      <c r="A333" s="14" t="s">
        <v>2264</v>
      </c>
      <c r="B333" s="14" t="s">
        <v>2265</v>
      </c>
      <c r="C333" s="14" t="s">
        <v>2266</v>
      </c>
      <c r="D333" s="14" t="s">
        <v>1045</v>
      </c>
      <c r="E333" s="14" t="s">
        <v>2267</v>
      </c>
      <c r="F333" s="14">
        <v>1</v>
      </c>
      <c r="G333" s="14" t="s">
        <v>2268</v>
      </c>
      <c r="H333" s="14" t="s">
        <v>194</v>
      </c>
      <c r="I333" s="14" t="s">
        <v>2269</v>
      </c>
      <c r="J333" s="14" t="s">
        <v>1045</v>
      </c>
      <c r="K333" s="14" t="s">
        <v>2267</v>
      </c>
      <c r="L333" s="23" t="s">
        <v>144</v>
      </c>
      <c r="M333" s="23" t="s">
        <v>145</v>
      </c>
      <c r="N333" s="23" t="s">
        <v>4075</v>
      </c>
      <c r="O333" s="16">
        <v>10327</v>
      </c>
      <c r="P333" s="17">
        <v>12.11</v>
      </c>
      <c r="Q333" s="18">
        <v>8000</v>
      </c>
      <c r="R333" s="37">
        <f t="shared" si="5"/>
        <v>8000</v>
      </c>
      <c r="S333" s="18"/>
      <c r="U333" s="19" t="s">
        <v>96</v>
      </c>
    </row>
    <row r="334" spans="1:21" x14ac:dyDescent="0.3">
      <c r="A334" s="14" t="s">
        <v>2103</v>
      </c>
      <c r="B334" s="14" t="s">
        <v>2270</v>
      </c>
      <c r="C334" s="14" t="s">
        <v>2271</v>
      </c>
      <c r="D334" s="14" t="s">
        <v>2272</v>
      </c>
      <c r="E334" s="14" t="s">
        <v>2273</v>
      </c>
      <c r="F334" s="14">
        <v>1</v>
      </c>
      <c r="G334" s="14" t="s">
        <v>2274</v>
      </c>
      <c r="H334" s="14" t="s">
        <v>160</v>
      </c>
      <c r="I334" s="14" t="s">
        <v>2275</v>
      </c>
      <c r="J334" s="14" t="s">
        <v>2272</v>
      </c>
      <c r="K334" s="14" t="s">
        <v>2273</v>
      </c>
      <c r="L334" s="23" t="s">
        <v>144</v>
      </c>
      <c r="M334" s="23" t="s">
        <v>145</v>
      </c>
      <c r="N334" s="23" t="s">
        <v>4075</v>
      </c>
      <c r="O334" s="16">
        <v>10328</v>
      </c>
      <c r="P334" s="17">
        <v>12.11</v>
      </c>
      <c r="Q334" s="18">
        <v>24000</v>
      </c>
      <c r="R334" s="37">
        <f t="shared" si="5"/>
        <v>24000</v>
      </c>
      <c r="S334" s="18"/>
      <c r="U334" s="19" t="s">
        <v>96</v>
      </c>
    </row>
    <row r="335" spans="1:21" x14ac:dyDescent="0.3">
      <c r="A335" s="14" t="s">
        <v>2276</v>
      </c>
      <c r="B335" s="14" t="s">
        <v>2277</v>
      </c>
      <c r="C335" s="14" t="s">
        <v>2278</v>
      </c>
      <c r="D335" s="14" t="s">
        <v>1059</v>
      </c>
      <c r="E335" s="14" t="s">
        <v>2279</v>
      </c>
      <c r="F335" s="14">
        <v>1</v>
      </c>
      <c r="G335" s="14" t="s">
        <v>2280</v>
      </c>
      <c r="H335" s="14" t="s">
        <v>394</v>
      </c>
      <c r="I335" s="14" t="s">
        <v>2281</v>
      </c>
      <c r="J335" s="14" t="s">
        <v>1059</v>
      </c>
      <c r="K335" s="14" t="s">
        <v>2279</v>
      </c>
      <c r="L335" s="23" t="s">
        <v>144</v>
      </c>
      <c r="M335" s="23" t="s">
        <v>145</v>
      </c>
      <c r="N335" s="23" t="s">
        <v>4075</v>
      </c>
      <c r="O335" s="16">
        <v>10329</v>
      </c>
      <c r="P335" s="17">
        <v>12.11</v>
      </c>
      <c r="Q335" s="18">
        <v>9500</v>
      </c>
      <c r="R335" s="37">
        <f t="shared" si="5"/>
        <v>9500</v>
      </c>
      <c r="S335" s="18"/>
      <c r="U335" s="19" t="s">
        <v>96</v>
      </c>
    </row>
    <row r="336" spans="1:21" x14ac:dyDescent="0.3">
      <c r="A336" s="14" t="s">
        <v>2232</v>
      </c>
      <c r="B336" s="14" t="s">
        <v>2282</v>
      </c>
      <c r="C336" s="14" t="s">
        <v>2283</v>
      </c>
      <c r="D336" s="14" t="s">
        <v>2284</v>
      </c>
      <c r="E336" s="14" t="s">
        <v>2285</v>
      </c>
      <c r="F336" s="14">
        <v>1</v>
      </c>
      <c r="G336" s="14" t="s">
        <v>2286</v>
      </c>
      <c r="H336" s="14" t="s">
        <v>160</v>
      </c>
      <c r="I336" s="14" t="s">
        <v>92</v>
      </c>
      <c r="J336" s="14" t="s">
        <v>2284</v>
      </c>
      <c r="K336" s="14" t="s">
        <v>2285</v>
      </c>
      <c r="L336" s="23" t="s">
        <v>144</v>
      </c>
      <c r="M336" s="23" t="s">
        <v>145</v>
      </c>
      <c r="N336" s="23" t="s">
        <v>4075</v>
      </c>
      <c r="O336" s="16">
        <v>10330</v>
      </c>
      <c r="P336" s="17">
        <v>12.11</v>
      </c>
      <c r="Q336" s="18">
        <v>24000</v>
      </c>
      <c r="R336" s="37">
        <f t="shared" si="5"/>
        <v>24000</v>
      </c>
      <c r="S336" s="18"/>
      <c r="U336" s="19" t="s">
        <v>96</v>
      </c>
    </row>
    <row r="337" spans="1:21" x14ac:dyDescent="0.3">
      <c r="A337" s="14" t="s">
        <v>2287</v>
      </c>
      <c r="B337" s="14" t="s">
        <v>2288</v>
      </c>
      <c r="C337" s="14" t="s">
        <v>2289</v>
      </c>
      <c r="D337" s="14" t="s">
        <v>2290</v>
      </c>
      <c r="E337" s="14" t="s">
        <v>2291</v>
      </c>
      <c r="F337" s="14">
        <v>1</v>
      </c>
      <c r="G337" s="14" t="s">
        <v>2292</v>
      </c>
      <c r="H337" s="14" t="s">
        <v>167</v>
      </c>
      <c r="I337" s="14" t="s">
        <v>2293</v>
      </c>
      <c r="J337" s="14" t="s">
        <v>2294</v>
      </c>
      <c r="K337" s="14" t="s">
        <v>2291</v>
      </c>
      <c r="L337" s="23" t="s">
        <v>144</v>
      </c>
      <c r="M337" s="23" t="s">
        <v>145</v>
      </c>
      <c r="N337" s="23" t="s">
        <v>4075</v>
      </c>
      <c r="O337" s="16">
        <v>10331</v>
      </c>
      <c r="P337" s="17">
        <v>12.11</v>
      </c>
      <c r="Q337" s="18">
        <v>6800</v>
      </c>
      <c r="R337" s="37">
        <f t="shared" si="5"/>
        <v>6800</v>
      </c>
      <c r="S337" s="18"/>
      <c r="U337" s="19" t="s">
        <v>96</v>
      </c>
    </row>
    <row r="338" spans="1:21" x14ac:dyDescent="0.3">
      <c r="A338" s="14" t="s">
        <v>2295</v>
      </c>
      <c r="B338" s="14" t="s">
        <v>2296</v>
      </c>
      <c r="C338" s="14" t="s">
        <v>2297</v>
      </c>
      <c r="D338" s="14" t="s">
        <v>2298</v>
      </c>
      <c r="E338" s="14" t="s">
        <v>2299</v>
      </c>
      <c r="F338" s="14">
        <v>1</v>
      </c>
      <c r="G338" s="14" t="s">
        <v>2300</v>
      </c>
      <c r="H338" s="14" t="s">
        <v>143</v>
      </c>
      <c r="I338" s="14" t="s">
        <v>168</v>
      </c>
      <c r="J338" s="14" t="s">
        <v>2298</v>
      </c>
      <c r="K338" s="14" t="s">
        <v>2299</v>
      </c>
      <c r="L338" s="23" t="s">
        <v>144</v>
      </c>
      <c r="M338" s="23" t="s">
        <v>145</v>
      </c>
      <c r="N338" s="23" t="s">
        <v>4075</v>
      </c>
      <c r="O338" s="16">
        <v>10332</v>
      </c>
      <c r="P338" s="17">
        <v>12.11</v>
      </c>
      <c r="Q338" s="18">
        <v>16000</v>
      </c>
      <c r="R338" s="37">
        <f t="shared" ref="R338:R401" si="6">Q338*F338</f>
        <v>16000</v>
      </c>
      <c r="S338" s="18"/>
      <c r="U338" s="19" t="s">
        <v>96</v>
      </c>
    </row>
    <row r="339" spans="1:21" x14ac:dyDescent="0.3">
      <c r="A339" s="14" t="s">
        <v>2103</v>
      </c>
      <c r="B339" s="14" t="s">
        <v>2301</v>
      </c>
      <c r="C339" s="14" t="s">
        <v>2302</v>
      </c>
      <c r="D339" s="14" t="s">
        <v>131</v>
      </c>
      <c r="E339" s="14" t="s">
        <v>2303</v>
      </c>
      <c r="F339" s="14">
        <v>1</v>
      </c>
      <c r="G339" s="14" t="s">
        <v>2304</v>
      </c>
      <c r="H339" s="14" t="s">
        <v>160</v>
      </c>
      <c r="I339" s="14" t="s">
        <v>92</v>
      </c>
      <c r="J339" s="14" t="s">
        <v>131</v>
      </c>
      <c r="K339" s="14" t="s">
        <v>2303</v>
      </c>
      <c r="L339" s="23" t="s">
        <v>144</v>
      </c>
      <c r="M339" s="23" t="s">
        <v>145</v>
      </c>
      <c r="N339" s="23" t="s">
        <v>4075</v>
      </c>
      <c r="O339" s="16">
        <v>10333</v>
      </c>
      <c r="P339" s="17">
        <v>12.11</v>
      </c>
      <c r="Q339" s="18">
        <v>24000</v>
      </c>
      <c r="R339" s="37">
        <f t="shared" si="6"/>
        <v>24000</v>
      </c>
      <c r="S339" s="18"/>
      <c r="U339" s="19" t="s">
        <v>96</v>
      </c>
    </row>
    <row r="340" spans="1:21" x14ac:dyDescent="0.3">
      <c r="A340" s="14" t="s">
        <v>2154</v>
      </c>
      <c r="B340" s="14" t="s">
        <v>2305</v>
      </c>
      <c r="C340" s="14" t="s">
        <v>2306</v>
      </c>
      <c r="D340" s="14" t="s">
        <v>2307</v>
      </c>
      <c r="E340" s="14" t="s">
        <v>2308</v>
      </c>
      <c r="F340" s="14">
        <v>1</v>
      </c>
      <c r="G340" s="14" t="s">
        <v>2309</v>
      </c>
      <c r="H340" s="14" t="s">
        <v>143</v>
      </c>
      <c r="I340" s="14" t="s">
        <v>92</v>
      </c>
      <c r="J340" s="14" t="s">
        <v>2307</v>
      </c>
      <c r="K340" s="14" t="s">
        <v>2308</v>
      </c>
      <c r="L340" s="23" t="s">
        <v>144</v>
      </c>
      <c r="M340" s="23" t="s">
        <v>145</v>
      </c>
      <c r="N340" s="23" t="s">
        <v>4075</v>
      </c>
      <c r="O340" s="16">
        <v>10334</v>
      </c>
      <c r="P340" s="17">
        <v>12.11</v>
      </c>
      <c r="Q340" s="18">
        <v>16000</v>
      </c>
      <c r="R340" s="37">
        <f t="shared" si="6"/>
        <v>16000</v>
      </c>
      <c r="S340" s="18"/>
      <c r="U340" s="19" t="s">
        <v>96</v>
      </c>
    </row>
    <row r="341" spans="1:21" x14ac:dyDescent="0.3">
      <c r="A341" s="14" t="s">
        <v>2135</v>
      </c>
      <c r="B341" s="14" t="s">
        <v>2310</v>
      </c>
      <c r="C341" s="14" t="s">
        <v>2311</v>
      </c>
      <c r="D341" s="14" t="s">
        <v>2312</v>
      </c>
      <c r="E341" s="14" t="s">
        <v>2313</v>
      </c>
      <c r="F341" s="14">
        <v>1</v>
      </c>
      <c r="G341" s="14" t="s">
        <v>2314</v>
      </c>
      <c r="H341" s="14" t="s">
        <v>160</v>
      </c>
      <c r="I341" s="14" t="s">
        <v>92</v>
      </c>
      <c r="J341" s="14" t="s">
        <v>2312</v>
      </c>
      <c r="K341" s="14" t="s">
        <v>2313</v>
      </c>
      <c r="L341" s="23" t="s">
        <v>144</v>
      </c>
      <c r="M341" s="23" t="s">
        <v>145</v>
      </c>
      <c r="N341" s="23" t="s">
        <v>4075</v>
      </c>
      <c r="O341" s="16">
        <v>10335</v>
      </c>
      <c r="P341" s="17">
        <v>12.11</v>
      </c>
      <c r="Q341" s="18">
        <v>24000</v>
      </c>
      <c r="R341" s="37">
        <f t="shared" si="6"/>
        <v>24000</v>
      </c>
      <c r="S341" s="18"/>
      <c r="U341" s="19" t="s">
        <v>96</v>
      </c>
    </row>
    <row r="342" spans="1:21" x14ac:dyDescent="0.3">
      <c r="A342" s="14" t="s">
        <v>2232</v>
      </c>
      <c r="B342" s="14" t="s">
        <v>2315</v>
      </c>
      <c r="C342" s="14" t="s">
        <v>2316</v>
      </c>
      <c r="D342" s="14" t="s">
        <v>2317</v>
      </c>
      <c r="E342" s="14" t="s">
        <v>2318</v>
      </c>
      <c r="F342" s="14">
        <v>1</v>
      </c>
      <c r="G342" s="14" t="s">
        <v>2319</v>
      </c>
      <c r="H342" s="14" t="s">
        <v>143</v>
      </c>
      <c r="I342" s="14" t="s">
        <v>92</v>
      </c>
      <c r="J342" s="14" t="s">
        <v>2317</v>
      </c>
      <c r="K342" s="14" t="s">
        <v>2318</v>
      </c>
      <c r="L342" s="23" t="s">
        <v>144</v>
      </c>
      <c r="M342" s="23" t="s">
        <v>145</v>
      </c>
      <c r="N342" s="23" t="s">
        <v>4075</v>
      </c>
      <c r="O342" s="16">
        <v>10336</v>
      </c>
      <c r="P342" s="17">
        <v>12.11</v>
      </c>
      <c r="Q342" s="18">
        <v>16000</v>
      </c>
      <c r="R342" s="37">
        <f t="shared" si="6"/>
        <v>16000</v>
      </c>
      <c r="S342" s="18"/>
      <c r="U342" s="19" t="s">
        <v>96</v>
      </c>
    </row>
    <row r="343" spans="1:21" x14ac:dyDescent="0.3">
      <c r="A343" s="14" t="s">
        <v>2118</v>
      </c>
      <c r="B343" s="14" t="s">
        <v>2320</v>
      </c>
      <c r="C343" s="14" t="s">
        <v>2321</v>
      </c>
      <c r="D343" s="14" t="s">
        <v>2322</v>
      </c>
      <c r="E343" s="14" t="s">
        <v>2323</v>
      </c>
      <c r="F343" s="14">
        <v>1</v>
      </c>
      <c r="G343" s="14" t="s">
        <v>2324</v>
      </c>
      <c r="H343" s="14" t="s">
        <v>160</v>
      </c>
      <c r="I343" s="14" t="s">
        <v>92</v>
      </c>
      <c r="J343" s="14" t="s">
        <v>2322</v>
      </c>
      <c r="K343" s="14" t="s">
        <v>2323</v>
      </c>
      <c r="L343" s="23" t="s">
        <v>144</v>
      </c>
      <c r="M343" s="23" t="s">
        <v>145</v>
      </c>
      <c r="N343" s="23" t="s">
        <v>4075</v>
      </c>
      <c r="O343" s="16">
        <v>10337</v>
      </c>
      <c r="P343" s="17">
        <v>12.11</v>
      </c>
      <c r="Q343" s="18">
        <v>24000</v>
      </c>
      <c r="R343" s="37">
        <f t="shared" si="6"/>
        <v>24000</v>
      </c>
      <c r="S343" s="18"/>
      <c r="U343" s="19" t="s">
        <v>96</v>
      </c>
    </row>
    <row r="344" spans="1:21" x14ac:dyDescent="0.3">
      <c r="A344" s="14" t="s">
        <v>2325</v>
      </c>
      <c r="B344" s="14" t="s">
        <v>2326</v>
      </c>
      <c r="C344" s="14" t="s">
        <v>2327</v>
      </c>
      <c r="D344" s="14" t="s">
        <v>2328</v>
      </c>
      <c r="E344" s="14" t="s">
        <v>2329</v>
      </c>
      <c r="F344" s="14">
        <v>1</v>
      </c>
      <c r="G344" s="14" t="s">
        <v>2330</v>
      </c>
      <c r="H344" s="14" t="s">
        <v>160</v>
      </c>
      <c r="I344" s="14" t="s">
        <v>2331</v>
      </c>
      <c r="J344" s="14" t="s">
        <v>2332</v>
      </c>
      <c r="K344" s="14" t="s">
        <v>2333</v>
      </c>
      <c r="L344" s="23" t="s">
        <v>144</v>
      </c>
      <c r="M344" s="23" t="s">
        <v>145</v>
      </c>
      <c r="N344" s="23" t="s">
        <v>4075</v>
      </c>
      <c r="O344" s="16">
        <v>10338</v>
      </c>
      <c r="P344" s="17">
        <v>12.11</v>
      </c>
      <c r="Q344" s="18">
        <v>24000</v>
      </c>
      <c r="R344" s="37">
        <f t="shared" si="6"/>
        <v>24000</v>
      </c>
      <c r="S344" s="18"/>
      <c r="U344" s="19" t="s">
        <v>96</v>
      </c>
    </row>
    <row r="345" spans="1:21" x14ac:dyDescent="0.3">
      <c r="A345" s="14" t="s">
        <v>2295</v>
      </c>
      <c r="B345" s="14" t="s">
        <v>2334</v>
      </c>
      <c r="C345" s="14" t="s">
        <v>2335</v>
      </c>
      <c r="D345" s="14" t="s">
        <v>2336</v>
      </c>
      <c r="E345" s="14" t="s">
        <v>2337</v>
      </c>
      <c r="F345" s="14">
        <v>1</v>
      </c>
      <c r="G345" s="14" t="s">
        <v>2338</v>
      </c>
      <c r="H345" s="14" t="s">
        <v>394</v>
      </c>
      <c r="I345" s="14" t="s">
        <v>92</v>
      </c>
      <c r="J345" s="14" t="s">
        <v>2336</v>
      </c>
      <c r="K345" s="14" t="s">
        <v>2337</v>
      </c>
      <c r="L345" s="23" t="s">
        <v>144</v>
      </c>
      <c r="M345" s="23" t="s">
        <v>145</v>
      </c>
      <c r="N345" s="23" t="s">
        <v>4075</v>
      </c>
      <c r="O345" s="16">
        <v>10339</v>
      </c>
      <c r="P345" s="17">
        <v>12.11</v>
      </c>
      <c r="Q345" s="18">
        <v>9500</v>
      </c>
      <c r="R345" s="37">
        <f t="shared" si="6"/>
        <v>9500</v>
      </c>
      <c r="S345" s="18"/>
      <c r="U345" s="19" t="s">
        <v>96</v>
      </c>
    </row>
    <row r="346" spans="1:21" x14ac:dyDescent="0.3">
      <c r="A346" s="14" t="s">
        <v>2339</v>
      </c>
      <c r="B346" s="14" t="s">
        <v>2340</v>
      </c>
      <c r="C346" s="14" t="s">
        <v>2341</v>
      </c>
      <c r="D346" s="14" t="s">
        <v>2342</v>
      </c>
      <c r="E346" s="14" t="s">
        <v>2343</v>
      </c>
      <c r="F346" s="14">
        <v>1</v>
      </c>
      <c r="G346" s="14" t="s">
        <v>2344</v>
      </c>
      <c r="H346" s="14" t="s">
        <v>160</v>
      </c>
      <c r="I346" s="14" t="s">
        <v>2345</v>
      </c>
      <c r="J346" s="14" t="s">
        <v>2342</v>
      </c>
      <c r="K346" s="14" t="s">
        <v>2343</v>
      </c>
      <c r="L346" s="23" t="s">
        <v>144</v>
      </c>
      <c r="M346" s="23" t="s">
        <v>145</v>
      </c>
      <c r="N346" s="23" t="s">
        <v>4075</v>
      </c>
      <c r="O346" s="16">
        <v>10340</v>
      </c>
      <c r="P346" s="17">
        <v>12.11</v>
      </c>
      <c r="Q346" s="18">
        <v>24000</v>
      </c>
      <c r="R346" s="37">
        <f t="shared" si="6"/>
        <v>24000</v>
      </c>
      <c r="S346" s="18"/>
      <c r="U346" s="19" t="s">
        <v>96</v>
      </c>
    </row>
    <row r="347" spans="1:21" x14ac:dyDescent="0.3">
      <c r="A347" s="14" t="s">
        <v>2082</v>
      </c>
      <c r="B347" s="14" t="s">
        <v>2346</v>
      </c>
      <c r="C347" s="14" t="s">
        <v>2347</v>
      </c>
      <c r="D347" s="14" t="s">
        <v>2348</v>
      </c>
      <c r="E347" s="14" t="s">
        <v>2349</v>
      </c>
      <c r="F347" s="14">
        <v>1</v>
      </c>
      <c r="G347" s="14" t="s">
        <v>2350</v>
      </c>
      <c r="H347" s="14" t="s">
        <v>143</v>
      </c>
      <c r="I347" s="14" t="s">
        <v>92</v>
      </c>
      <c r="J347" s="14" t="s">
        <v>2348</v>
      </c>
      <c r="K347" s="14" t="s">
        <v>2349</v>
      </c>
      <c r="L347" s="23" t="s">
        <v>144</v>
      </c>
      <c r="M347" s="23" t="s">
        <v>145</v>
      </c>
      <c r="N347" s="23" t="s">
        <v>4075</v>
      </c>
      <c r="O347" s="16">
        <v>10341</v>
      </c>
      <c r="P347" s="17">
        <v>12.11</v>
      </c>
      <c r="Q347" s="18">
        <v>16000</v>
      </c>
      <c r="R347" s="37">
        <f t="shared" si="6"/>
        <v>16000</v>
      </c>
      <c r="S347" s="18"/>
      <c r="U347" s="19" t="s">
        <v>96</v>
      </c>
    </row>
    <row r="348" spans="1:21" x14ac:dyDescent="0.3">
      <c r="A348" s="14" t="s">
        <v>2232</v>
      </c>
      <c r="B348" s="14" t="s">
        <v>2351</v>
      </c>
      <c r="C348" s="14" t="s">
        <v>2352</v>
      </c>
      <c r="D348" s="14" t="s">
        <v>2353</v>
      </c>
      <c r="E348" s="14" t="s">
        <v>2354</v>
      </c>
      <c r="F348" s="14">
        <v>1</v>
      </c>
      <c r="G348" s="14" t="s">
        <v>2355</v>
      </c>
      <c r="H348" s="14" t="s">
        <v>175</v>
      </c>
      <c r="I348" s="14" t="s">
        <v>2356</v>
      </c>
      <c r="J348" s="14" t="s">
        <v>2357</v>
      </c>
      <c r="K348" s="14" t="s">
        <v>2354</v>
      </c>
      <c r="L348" s="23" t="s">
        <v>144</v>
      </c>
      <c r="M348" s="23" t="s">
        <v>145</v>
      </c>
      <c r="N348" s="23" t="s">
        <v>4075</v>
      </c>
      <c r="O348" s="16">
        <v>10342</v>
      </c>
      <c r="P348" s="17">
        <v>12.11</v>
      </c>
      <c r="Q348" s="18">
        <v>13500</v>
      </c>
      <c r="R348" s="37">
        <f t="shared" si="6"/>
        <v>13500</v>
      </c>
      <c r="S348" s="18"/>
      <c r="U348" s="19" t="s">
        <v>96</v>
      </c>
    </row>
    <row r="349" spans="1:21" x14ac:dyDescent="0.3">
      <c r="A349" s="14" t="s">
        <v>2154</v>
      </c>
      <c r="B349" s="14" t="s">
        <v>2358</v>
      </c>
      <c r="C349" s="14" t="s">
        <v>2359</v>
      </c>
      <c r="D349" s="14" t="s">
        <v>2360</v>
      </c>
      <c r="E349" s="14" t="s">
        <v>2361</v>
      </c>
      <c r="F349" s="14">
        <v>1</v>
      </c>
      <c r="G349" s="14" t="s">
        <v>2362</v>
      </c>
      <c r="H349" s="14" t="s">
        <v>853</v>
      </c>
      <c r="I349" s="14" t="s">
        <v>2363</v>
      </c>
      <c r="J349" s="14" t="s">
        <v>2360</v>
      </c>
      <c r="K349" s="14" t="s">
        <v>2361</v>
      </c>
      <c r="L349" s="23" t="s">
        <v>144</v>
      </c>
      <c r="M349" s="23" t="s">
        <v>145</v>
      </c>
      <c r="N349" s="23" t="s">
        <v>4075</v>
      </c>
      <c r="O349" s="16">
        <v>10343</v>
      </c>
      <c r="P349" s="17">
        <v>12.11</v>
      </c>
      <c r="Q349" s="18">
        <v>48000</v>
      </c>
      <c r="R349" s="37">
        <f t="shared" si="6"/>
        <v>48000</v>
      </c>
      <c r="S349" s="18"/>
      <c r="U349" s="19" t="s">
        <v>96</v>
      </c>
    </row>
    <row r="350" spans="1:21" x14ac:dyDescent="0.3">
      <c r="A350" s="14" t="s">
        <v>2232</v>
      </c>
      <c r="B350" s="14" t="s">
        <v>2364</v>
      </c>
      <c r="C350" s="14" t="s">
        <v>2365</v>
      </c>
      <c r="D350" s="14" t="s">
        <v>2366</v>
      </c>
      <c r="E350" s="14" t="s">
        <v>2367</v>
      </c>
      <c r="F350" s="14">
        <v>1</v>
      </c>
      <c r="G350" s="14" t="s">
        <v>2368</v>
      </c>
      <c r="H350" s="14" t="s">
        <v>175</v>
      </c>
      <c r="I350" s="14" t="s">
        <v>2369</v>
      </c>
      <c r="J350" s="14" t="s">
        <v>2370</v>
      </c>
      <c r="K350" s="14" t="s">
        <v>2367</v>
      </c>
      <c r="L350" s="23" t="s">
        <v>144</v>
      </c>
      <c r="M350" s="23" t="s">
        <v>145</v>
      </c>
      <c r="N350" s="23" t="s">
        <v>4075</v>
      </c>
      <c r="O350" s="16">
        <v>10344</v>
      </c>
      <c r="P350" s="17">
        <v>12.11</v>
      </c>
      <c r="Q350" s="18">
        <v>13500</v>
      </c>
      <c r="R350" s="37">
        <f t="shared" si="6"/>
        <v>13500</v>
      </c>
      <c r="S350" s="18"/>
      <c r="U350" s="19" t="s">
        <v>96</v>
      </c>
    </row>
    <row r="351" spans="1:21" x14ac:dyDescent="0.3">
      <c r="A351" s="14" t="s">
        <v>2207</v>
      </c>
      <c r="B351" s="14" t="s">
        <v>2371</v>
      </c>
      <c r="C351" s="14" t="s">
        <v>2372</v>
      </c>
      <c r="D351" s="14" t="s">
        <v>2373</v>
      </c>
      <c r="E351" s="14" t="s">
        <v>2374</v>
      </c>
      <c r="F351" s="14">
        <v>1</v>
      </c>
      <c r="G351" s="14" t="s">
        <v>2375</v>
      </c>
      <c r="H351" s="14" t="s">
        <v>160</v>
      </c>
      <c r="I351" s="14" t="s">
        <v>2376</v>
      </c>
      <c r="J351" s="14" t="s">
        <v>2373</v>
      </c>
      <c r="K351" s="14" t="s">
        <v>2374</v>
      </c>
      <c r="L351" s="23" t="s">
        <v>144</v>
      </c>
      <c r="M351" s="23" t="s">
        <v>145</v>
      </c>
      <c r="N351" s="23" t="s">
        <v>4075</v>
      </c>
      <c r="O351" s="16">
        <v>10345</v>
      </c>
      <c r="P351" s="17">
        <v>12.11</v>
      </c>
      <c r="Q351" s="18">
        <v>24000</v>
      </c>
      <c r="R351" s="37">
        <f t="shared" si="6"/>
        <v>24000</v>
      </c>
      <c r="S351" s="18"/>
      <c r="U351" s="19" t="s">
        <v>96</v>
      </c>
    </row>
    <row r="352" spans="1:21" x14ac:dyDescent="0.3">
      <c r="A352" s="14" t="s">
        <v>2141</v>
      </c>
      <c r="B352" s="14" t="s">
        <v>2377</v>
      </c>
      <c r="C352" s="14" t="s">
        <v>2378</v>
      </c>
      <c r="D352" s="14" t="s">
        <v>2379</v>
      </c>
      <c r="E352" s="14" t="s">
        <v>2380</v>
      </c>
      <c r="F352" s="14">
        <v>1</v>
      </c>
      <c r="G352" s="14" t="s">
        <v>2381</v>
      </c>
      <c r="H352" s="14" t="s">
        <v>160</v>
      </c>
      <c r="I352" s="14" t="s">
        <v>2382</v>
      </c>
      <c r="J352" s="14" t="s">
        <v>2379</v>
      </c>
      <c r="K352" s="14" t="s">
        <v>2380</v>
      </c>
      <c r="L352" s="23" t="s">
        <v>144</v>
      </c>
      <c r="M352" s="23" t="s">
        <v>145</v>
      </c>
      <c r="N352" s="23" t="s">
        <v>4075</v>
      </c>
      <c r="O352" s="16">
        <v>10346</v>
      </c>
      <c r="P352" s="17">
        <v>12.11</v>
      </c>
      <c r="Q352" s="18">
        <v>24000</v>
      </c>
      <c r="R352" s="37">
        <f t="shared" si="6"/>
        <v>24000</v>
      </c>
      <c r="S352" s="18"/>
      <c r="U352" s="19" t="s">
        <v>96</v>
      </c>
    </row>
    <row r="353" spans="1:21" x14ac:dyDescent="0.3">
      <c r="A353" s="14" t="s">
        <v>2252</v>
      </c>
      <c r="B353" s="14" t="s">
        <v>2383</v>
      </c>
      <c r="C353" s="14" t="s">
        <v>2384</v>
      </c>
      <c r="D353" s="14" t="s">
        <v>2385</v>
      </c>
      <c r="E353" s="14" t="s">
        <v>2386</v>
      </c>
      <c r="F353" s="14">
        <v>1</v>
      </c>
      <c r="G353" s="14" t="s">
        <v>2387</v>
      </c>
      <c r="H353" s="14" t="s">
        <v>143</v>
      </c>
      <c r="I353" s="14" t="s">
        <v>92</v>
      </c>
      <c r="J353" s="14" t="s">
        <v>2385</v>
      </c>
      <c r="K353" s="14" t="s">
        <v>2386</v>
      </c>
      <c r="L353" s="23" t="s">
        <v>144</v>
      </c>
      <c r="M353" s="23" t="s">
        <v>145</v>
      </c>
      <c r="N353" s="23" t="s">
        <v>4075</v>
      </c>
      <c r="O353" s="16">
        <v>10347</v>
      </c>
      <c r="P353" s="17">
        <v>12.11</v>
      </c>
      <c r="Q353" s="18">
        <v>16000</v>
      </c>
      <c r="R353" s="37">
        <f t="shared" si="6"/>
        <v>16000</v>
      </c>
      <c r="S353" s="18"/>
      <c r="U353" s="19" t="s">
        <v>96</v>
      </c>
    </row>
    <row r="354" spans="1:21" x14ac:dyDescent="0.3">
      <c r="A354" s="14" t="s">
        <v>2388</v>
      </c>
      <c r="B354" s="14" t="s">
        <v>2389</v>
      </c>
      <c r="C354" s="14" t="s">
        <v>2390</v>
      </c>
      <c r="D354" s="14" t="s">
        <v>2391</v>
      </c>
      <c r="E354" s="14" t="s">
        <v>2392</v>
      </c>
      <c r="F354" s="14">
        <v>1</v>
      </c>
      <c r="G354" s="14" t="s">
        <v>2393</v>
      </c>
      <c r="H354" s="20" t="s">
        <v>860</v>
      </c>
      <c r="I354" s="14" t="s">
        <v>92</v>
      </c>
      <c r="J354" s="14" t="s">
        <v>2391</v>
      </c>
      <c r="K354" s="14" t="s">
        <v>2392</v>
      </c>
      <c r="L354" s="21" t="s">
        <v>135</v>
      </c>
      <c r="M354" s="21" t="s">
        <v>136</v>
      </c>
      <c r="N354" s="22" t="s">
        <v>95</v>
      </c>
      <c r="O354" s="16">
        <v>10348</v>
      </c>
      <c r="P354" s="17">
        <v>12.12</v>
      </c>
      <c r="Q354" s="18">
        <v>13500</v>
      </c>
      <c r="R354" s="37">
        <f t="shared" si="6"/>
        <v>13500</v>
      </c>
      <c r="S354" s="18"/>
      <c r="U354" s="19" t="s">
        <v>96</v>
      </c>
    </row>
    <row r="355" spans="1:21" x14ac:dyDescent="0.3">
      <c r="A355" s="14" t="s">
        <v>2394</v>
      </c>
      <c r="B355" s="14" t="s">
        <v>2395</v>
      </c>
      <c r="C355" s="14" t="s">
        <v>2396</v>
      </c>
      <c r="D355" s="14" t="s">
        <v>2397</v>
      </c>
      <c r="E355" s="14" t="s">
        <v>2398</v>
      </c>
      <c r="F355" s="14">
        <v>1</v>
      </c>
      <c r="G355" s="14" t="s">
        <v>2399</v>
      </c>
      <c r="H355" s="14" t="s">
        <v>143</v>
      </c>
      <c r="I355" s="14" t="s">
        <v>2400</v>
      </c>
      <c r="J355" s="14" t="s">
        <v>2397</v>
      </c>
      <c r="K355" s="14" t="s">
        <v>2398</v>
      </c>
      <c r="L355" s="23" t="s">
        <v>144</v>
      </c>
      <c r="M355" s="23" t="s">
        <v>145</v>
      </c>
      <c r="N355" s="23" t="s">
        <v>4075</v>
      </c>
      <c r="O355" s="16">
        <v>10349</v>
      </c>
      <c r="P355" s="17">
        <v>12.12</v>
      </c>
      <c r="Q355" s="18">
        <v>16000</v>
      </c>
      <c r="R355" s="37">
        <f t="shared" si="6"/>
        <v>16000</v>
      </c>
      <c r="S355" s="18"/>
      <c r="U355" s="19" t="s">
        <v>96</v>
      </c>
    </row>
    <row r="356" spans="1:21" x14ac:dyDescent="0.3">
      <c r="A356" s="14" t="s">
        <v>2401</v>
      </c>
      <c r="B356" s="14" t="s">
        <v>2402</v>
      </c>
      <c r="C356" s="14" t="s">
        <v>2403</v>
      </c>
      <c r="D356" s="14" t="s">
        <v>2404</v>
      </c>
      <c r="E356" s="14" t="s">
        <v>2405</v>
      </c>
      <c r="F356" s="14">
        <v>1</v>
      </c>
      <c r="G356" s="14" t="s">
        <v>2406</v>
      </c>
      <c r="H356" s="14" t="s">
        <v>175</v>
      </c>
      <c r="I356" s="14"/>
      <c r="J356" s="14" t="s">
        <v>2404</v>
      </c>
      <c r="K356" s="14" t="s">
        <v>2405</v>
      </c>
      <c r="L356" s="23" t="s">
        <v>144</v>
      </c>
      <c r="M356" s="23" t="s">
        <v>145</v>
      </c>
      <c r="N356" s="23" t="s">
        <v>4075</v>
      </c>
      <c r="O356" s="16">
        <v>10350</v>
      </c>
      <c r="P356" s="17">
        <v>12.12</v>
      </c>
      <c r="Q356" s="18">
        <v>13500</v>
      </c>
      <c r="R356" s="37">
        <f t="shared" si="6"/>
        <v>13500</v>
      </c>
      <c r="S356" s="18"/>
      <c r="U356" s="19" t="s">
        <v>96</v>
      </c>
    </row>
    <row r="357" spans="1:21" x14ac:dyDescent="0.3">
      <c r="A357" s="14" t="s">
        <v>2407</v>
      </c>
      <c r="B357" s="14" t="s">
        <v>2408</v>
      </c>
      <c r="C357" s="14" t="s">
        <v>2409</v>
      </c>
      <c r="D357" s="14" t="s">
        <v>2410</v>
      </c>
      <c r="E357" s="14" t="s">
        <v>2411</v>
      </c>
      <c r="F357" s="14">
        <v>1</v>
      </c>
      <c r="G357" s="14" t="s">
        <v>2412</v>
      </c>
      <c r="H357" s="20" t="s">
        <v>160</v>
      </c>
      <c r="I357" s="14" t="s">
        <v>92</v>
      </c>
      <c r="J357" s="14" t="s">
        <v>2410</v>
      </c>
      <c r="K357" s="14" t="s">
        <v>2411</v>
      </c>
      <c r="L357" s="23" t="s">
        <v>144</v>
      </c>
      <c r="M357" s="23" t="s">
        <v>145</v>
      </c>
      <c r="N357" s="23" t="s">
        <v>4075</v>
      </c>
      <c r="O357" s="16">
        <v>10351</v>
      </c>
      <c r="P357" s="17">
        <v>12.12</v>
      </c>
      <c r="Q357" s="18">
        <v>24000</v>
      </c>
      <c r="R357" s="37">
        <f t="shared" si="6"/>
        <v>24000</v>
      </c>
      <c r="S357" s="18"/>
      <c r="U357" s="19" t="s">
        <v>96</v>
      </c>
    </row>
    <row r="358" spans="1:21" x14ac:dyDescent="0.3">
      <c r="A358" s="14" t="s">
        <v>2413</v>
      </c>
      <c r="B358" s="14" t="s">
        <v>2414</v>
      </c>
      <c r="C358" s="14" t="s">
        <v>2415</v>
      </c>
      <c r="D358" s="14" t="s">
        <v>2416</v>
      </c>
      <c r="E358" s="14" t="s">
        <v>2417</v>
      </c>
      <c r="F358" s="14">
        <v>1</v>
      </c>
      <c r="G358" s="14" t="s">
        <v>2418</v>
      </c>
      <c r="H358" s="14" t="s">
        <v>160</v>
      </c>
      <c r="I358" s="14" t="s">
        <v>92</v>
      </c>
      <c r="J358" s="14" t="s">
        <v>2410</v>
      </c>
      <c r="K358" s="14" t="s">
        <v>2411</v>
      </c>
      <c r="L358" s="23" t="s">
        <v>144</v>
      </c>
      <c r="M358" s="23" t="s">
        <v>145</v>
      </c>
      <c r="N358" s="23" t="s">
        <v>4075</v>
      </c>
      <c r="O358" s="16">
        <v>10352</v>
      </c>
      <c r="P358" s="17">
        <v>12.12</v>
      </c>
      <c r="Q358" s="18">
        <v>24000</v>
      </c>
      <c r="R358" s="37">
        <f t="shared" si="6"/>
        <v>24000</v>
      </c>
      <c r="S358" s="18"/>
      <c r="U358" s="19" t="s">
        <v>96</v>
      </c>
    </row>
    <row r="359" spans="1:21" x14ac:dyDescent="0.3">
      <c r="A359" s="14" t="s">
        <v>2419</v>
      </c>
      <c r="B359" s="14" t="s">
        <v>2420</v>
      </c>
      <c r="C359" s="14" t="s">
        <v>2421</v>
      </c>
      <c r="D359" s="14" t="s">
        <v>2422</v>
      </c>
      <c r="E359" s="14" t="s">
        <v>2423</v>
      </c>
      <c r="F359" s="14">
        <v>1</v>
      </c>
      <c r="G359" s="14" t="s">
        <v>2424</v>
      </c>
      <c r="H359" s="14" t="s">
        <v>160</v>
      </c>
      <c r="I359" s="14" t="s">
        <v>2425</v>
      </c>
      <c r="J359" s="14" t="s">
        <v>2422</v>
      </c>
      <c r="K359" s="14" t="s">
        <v>2423</v>
      </c>
      <c r="L359" s="23" t="s">
        <v>144</v>
      </c>
      <c r="M359" s="23" t="s">
        <v>145</v>
      </c>
      <c r="N359" s="23" t="s">
        <v>4075</v>
      </c>
      <c r="O359" s="16">
        <v>10353</v>
      </c>
      <c r="P359" s="17">
        <v>12.12</v>
      </c>
      <c r="Q359" s="18">
        <v>24000</v>
      </c>
      <c r="R359" s="37">
        <f t="shared" si="6"/>
        <v>24000</v>
      </c>
      <c r="S359" s="18"/>
      <c r="U359" s="19" t="s">
        <v>96</v>
      </c>
    </row>
    <row r="360" spans="1:21" x14ac:dyDescent="0.3">
      <c r="A360" s="14" t="s">
        <v>2426</v>
      </c>
      <c r="B360" s="14" t="s">
        <v>2427</v>
      </c>
      <c r="C360" s="14" t="s">
        <v>2428</v>
      </c>
      <c r="D360" s="14" t="s">
        <v>2429</v>
      </c>
      <c r="E360" s="14" t="s">
        <v>2430</v>
      </c>
      <c r="F360" s="14">
        <v>1</v>
      </c>
      <c r="G360" s="14" t="s">
        <v>2431</v>
      </c>
      <c r="H360" s="14" t="s">
        <v>394</v>
      </c>
      <c r="I360" s="14" t="s">
        <v>2432</v>
      </c>
      <c r="J360" s="14" t="s">
        <v>2429</v>
      </c>
      <c r="K360" s="14" t="s">
        <v>2430</v>
      </c>
      <c r="L360" s="23" t="s">
        <v>144</v>
      </c>
      <c r="M360" s="23" t="s">
        <v>145</v>
      </c>
      <c r="N360" s="23" t="s">
        <v>4075</v>
      </c>
      <c r="O360" s="16">
        <v>10354</v>
      </c>
      <c r="P360" s="17">
        <v>12.12</v>
      </c>
      <c r="Q360" s="18">
        <v>9500</v>
      </c>
      <c r="R360" s="37">
        <f t="shared" si="6"/>
        <v>9500</v>
      </c>
      <c r="S360" s="18"/>
      <c r="U360" s="19" t="s">
        <v>96</v>
      </c>
    </row>
    <row r="361" spans="1:21" x14ac:dyDescent="0.3">
      <c r="A361" s="14" t="s">
        <v>2433</v>
      </c>
      <c r="B361" s="14" t="s">
        <v>2434</v>
      </c>
      <c r="C361" s="14" t="s">
        <v>2435</v>
      </c>
      <c r="D361" s="14" t="s">
        <v>2436</v>
      </c>
      <c r="E361" s="14" t="s">
        <v>2437</v>
      </c>
      <c r="F361" s="14">
        <v>1</v>
      </c>
      <c r="G361" s="14" t="s">
        <v>2438</v>
      </c>
      <c r="H361" s="14" t="s">
        <v>143</v>
      </c>
      <c r="I361" s="14" t="s">
        <v>92</v>
      </c>
      <c r="J361" s="14" t="s">
        <v>2436</v>
      </c>
      <c r="K361" s="14" t="s">
        <v>2437</v>
      </c>
      <c r="L361" s="23" t="s">
        <v>144</v>
      </c>
      <c r="M361" s="23" t="s">
        <v>145</v>
      </c>
      <c r="N361" s="23" t="s">
        <v>4075</v>
      </c>
      <c r="O361" s="16">
        <v>10355</v>
      </c>
      <c r="P361" s="17">
        <v>12.12</v>
      </c>
      <c r="Q361" s="18">
        <v>16000</v>
      </c>
      <c r="R361" s="37">
        <f t="shared" si="6"/>
        <v>16000</v>
      </c>
      <c r="S361" s="18"/>
      <c r="U361" s="19" t="s">
        <v>96</v>
      </c>
    </row>
    <row r="362" spans="1:21" x14ac:dyDescent="0.3">
      <c r="A362" s="14" t="s">
        <v>2439</v>
      </c>
      <c r="B362" s="14" t="s">
        <v>2440</v>
      </c>
      <c r="C362" s="14" t="s">
        <v>2441</v>
      </c>
      <c r="D362" s="14" t="s">
        <v>2442</v>
      </c>
      <c r="E362" s="14" t="s">
        <v>2443</v>
      </c>
      <c r="F362" s="14">
        <v>1</v>
      </c>
      <c r="G362" s="14" t="s">
        <v>2444</v>
      </c>
      <c r="H362" s="14" t="s">
        <v>160</v>
      </c>
      <c r="I362" s="14" t="s">
        <v>2445</v>
      </c>
      <c r="J362" s="14" t="s">
        <v>2442</v>
      </c>
      <c r="K362" s="14" t="s">
        <v>2443</v>
      </c>
      <c r="L362" s="23" t="s">
        <v>144</v>
      </c>
      <c r="M362" s="23" t="s">
        <v>145</v>
      </c>
      <c r="N362" s="23" t="s">
        <v>4075</v>
      </c>
      <c r="O362" s="16">
        <v>10356</v>
      </c>
      <c r="P362" s="17">
        <v>12.12</v>
      </c>
      <c r="Q362" s="18">
        <v>24000</v>
      </c>
      <c r="R362" s="37">
        <f t="shared" si="6"/>
        <v>24000</v>
      </c>
      <c r="S362" s="18"/>
      <c r="U362" s="19" t="s">
        <v>96</v>
      </c>
    </row>
    <row r="363" spans="1:21" x14ac:dyDescent="0.3">
      <c r="A363" s="14" t="s">
        <v>2446</v>
      </c>
      <c r="B363" s="14" t="s">
        <v>2447</v>
      </c>
      <c r="C363" s="14" t="s">
        <v>2448</v>
      </c>
      <c r="D363" s="14" t="s">
        <v>2449</v>
      </c>
      <c r="E363" s="14" t="s">
        <v>2450</v>
      </c>
      <c r="F363" s="14">
        <v>1</v>
      </c>
      <c r="G363" s="14" t="s">
        <v>2451</v>
      </c>
      <c r="H363" s="14" t="s">
        <v>175</v>
      </c>
      <c r="I363" s="14" t="s">
        <v>92</v>
      </c>
      <c r="J363" s="14" t="s">
        <v>2449</v>
      </c>
      <c r="K363" s="14" t="s">
        <v>2450</v>
      </c>
      <c r="L363" s="23" t="s">
        <v>144</v>
      </c>
      <c r="M363" s="23" t="s">
        <v>145</v>
      </c>
      <c r="N363" s="23" t="s">
        <v>4075</v>
      </c>
      <c r="O363" s="16">
        <v>10357</v>
      </c>
      <c r="P363" s="17">
        <v>12.12</v>
      </c>
      <c r="Q363" s="18">
        <v>13500</v>
      </c>
      <c r="R363" s="37">
        <f t="shared" si="6"/>
        <v>13500</v>
      </c>
      <c r="S363" s="18"/>
      <c r="U363" s="19" t="s">
        <v>96</v>
      </c>
    </row>
    <row r="364" spans="1:21" x14ac:dyDescent="0.3">
      <c r="A364" s="14" t="s">
        <v>2452</v>
      </c>
      <c r="B364" s="14" t="s">
        <v>2453</v>
      </c>
      <c r="C364" s="14" t="s">
        <v>2454</v>
      </c>
      <c r="D364" s="14" t="s">
        <v>2455</v>
      </c>
      <c r="E364" s="14" t="s">
        <v>2456</v>
      </c>
      <c r="F364" s="14">
        <v>1</v>
      </c>
      <c r="G364" s="14" t="s">
        <v>2457</v>
      </c>
      <c r="H364" s="14" t="s">
        <v>143</v>
      </c>
      <c r="I364" s="14" t="s">
        <v>2458</v>
      </c>
      <c r="J364" s="14" t="s">
        <v>2455</v>
      </c>
      <c r="K364" s="14" t="s">
        <v>2456</v>
      </c>
      <c r="L364" s="23" t="s">
        <v>144</v>
      </c>
      <c r="M364" s="23" t="s">
        <v>145</v>
      </c>
      <c r="N364" s="23" t="s">
        <v>4075</v>
      </c>
      <c r="O364" s="16">
        <v>10358</v>
      </c>
      <c r="P364" s="17">
        <v>12.12</v>
      </c>
      <c r="Q364" s="18">
        <v>16000</v>
      </c>
      <c r="R364" s="37">
        <f t="shared" si="6"/>
        <v>16000</v>
      </c>
      <c r="S364" s="18"/>
      <c r="U364" s="19" t="s">
        <v>96</v>
      </c>
    </row>
    <row r="365" spans="1:21" x14ac:dyDescent="0.3">
      <c r="A365" s="14" t="s">
        <v>2459</v>
      </c>
      <c r="B365" s="14" t="s">
        <v>2460</v>
      </c>
      <c r="C365" s="14" t="s">
        <v>2461</v>
      </c>
      <c r="D365" s="14" t="s">
        <v>2462</v>
      </c>
      <c r="E365" s="14" t="s">
        <v>2463</v>
      </c>
      <c r="F365" s="14">
        <v>1</v>
      </c>
      <c r="G365" s="14" t="s">
        <v>2464</v>
      </c>
      <c r="H365" s="14" t="s">
        <v>160</v>
      </c>
      <c r="I365" s="14" t="s">
        <v>92</v>
      </c>
      <c r="J365" s="14" t="s">
        <v>2462</v>
      </c>
      <c r="K365" s="14" t="s">
        <v>2463</v>
      </c>
      <c r="L365" s="23" t="s">
        <v>144</v>
      </c>
      <c r="M365" s="23" t="s">
        <v>145</v>
      </c>
      <c r="N365" s="23" t="s">
        <v>4075</v>
      </c>
      <c r="O365" s="16">
        <v>10359</v>
      </c>
      <c r="P365" s="17">
        <v>12.12</v>
      </c>
      <c r="Q365" s="18">
        <v>24000</v>
      </c>
      <c r="R365" s="37">
        <f t="shared" si="6"/>
        <v>24000</v>
      </c>
      <c r="S365" s="18"/>
      <c r="U365" s="19" t="s">
        <v>96</v>
      </c>
    </row>
    <row r="366" spans="1:21" x14ac:dyDescent="0.3">
      <c r="A366" s="14" t="s">
        <v>2465</v>
      </c>
      <c r="B366" s="14" t="s">
        <v>2466</v>
      </c>
      <c r="C366" s="14" t="s">
        <v>2467</v>
      </c>
      <c r="D366" s="14" t="s">
        <v>2468</v>
      </c>
      <c r="E366" s="14" t="s">
        <v>2469</v>
      </c>
      <c r="F366" s="14">
        <v>1</v>
      </c>
      <c r="G366" s="14" t="s">
        <v>2470</v>
      </c>
      <c r="H366" s="14" t="s">
        <v>160</v>
      </c>
      <c r="I366" s="14" t="s">
        <v>2471</v>
      </c>
      <c r="J366" s="14" t="s">
        <v>2468</v>
      </c>
      <c r="K366" s="14" t="s">
        <v>2469</v>
      </c>
      <c r="L366" s="23" t="s">
        <v>144</v>
      </c>
      <c r="M366" s="23" t="s">
        <v>145</v>
      </c>
      <c r="N366" s="23" t="s">
        <v>4075</v>
      </c>
      <c r="O366" s="16">
        <v>10360</v>
      </c>
      <c r="P366" s="17">
        <v>12.12</v>
      </c>
      <c r="Q366" s="18">
        <v>24000</v>
      </c>
      <c r="R366" s="37">
        <f t="shared" si="6"/>
        <v>24000</v>
      </c>
      <c r="S366" s="18"/>
      <c r="U366" s="19" t="s">
        <v>96</v>
      </c>
    </row>
    <row r="367" spans="1:21" x14ac:dyDescent="0.3">
      <c r="A367" s="14" t="s">
        <v>2472</v>
      </c>
      <c r="B367" s="14" t="s">
        <v>2473</v>
      </c>
      <c r="C367" s="14" t="s">
        <v>2474</v>
      </c>
      <c r="D367" s="14" t="s">
        <v>2475</v>
      </c>
      <c r="E367" s="14" t="s">
        <v>2476</v>
      </c>
      <c r="F367" s="14">
        <v>1</v>
      </c>
      <c r="G367" s="14" t="s">
        <v>2477</v>
      </c>
      <c r="H367" s="14" t="s">
        <v>394</v>
      </c>
      <c r="I367" s="14" t="s">
        <v>92</v>
      </c>
      <c r="J367" s="14" t="s">
        <v>2475</v>
      </c>
      <c r="K367" s="14" t="s">
        <v>2476</v>
      </c>
      <c r="L367" s="23" t="s">
        <v>144</v>
      </c>
      <c r="M367" s="23" t="s">
        <v>145</v>
      </c>
      <c r="N367" s="23" t="s">
        <v>4075</v>
      </c>
      <c r="O367" s="16">
        <v>10361</v>
      </c>
      <c r="P367" s="17">
        <v>12.12</v>
      </c>
      <c r="Q367" s="18">
        <v>9500</v>
      </c>
      <c r="R367" s="37">
        <f t="shared" si="6"/>
        <v>9500</v>
      </c>
      <c r="S367" s="18"/>
      <c r="U367" s="19" t="s">
        <v>96</v>
      </c>
    </row>
    <row r="368" spans="1:21" x14ac:dyDescent="0.3">
      <c r="A368" s="14" t="s">
        <v>2446</v>
      </c>
      <c r="B368" s="14" t="s">
        <v>2478</v>
      </c>
      <c r="C368" s="14" t="s">
        <v>2479</v>
      </c>
      <c r="D368" s="14" t="s">
        <v>2480</v>
      </c>
      <c r="E368" s="14" t="s">
        <v>2481</v>
      </c>
      <c r="F368" s="14">
        <v>1</v>
      </c>
      <c r="G368" s="14" t="s">
        <v>2482</v>
      </c>
      <c r="H368" s="14" t="s">
        <v>160</v>
      </c>
      <c r="I368" s="14" t="s">
        <v>92</v>
      </c>
      <c r="J368" s="14" t="s">
        <v>2480</v>
      </c>
      <c r="K368" s="14" t="s">
        <v>2481</v>
      </c>
      <c r="L368" s="23" t="s">
        <v>144</v>
      </c>
      <c r="M368" s="23" t="s">
        <v>145</v>
      </c>
      <c r="N368" s="23" t="s">
        <v>4075</v>
      </c>
      <c r="O368" s="16">
        <v>10362</v>
      </c>
      <c r="P368" s="17">
        <v>12.12</v>
      </c>
      <c r="Q368" s="18">
        <v>24000</v>
      </c>
      <c r="R368" s="37">
        <f t="shared" si="6"/>
        <v>24000</v>
      </c>
      <c r="S368" s="18"/>
      <c r="U368" s="19" t="s">
        <v>96</v>
      </c>
    </row>
    <row r="369" spans="1:21" x14ac:dyDescent="0.3">
      <c r="A369" s="14" t="s">
        <v>2446</v>
      </c>
      <c r="B369" s="14" t="s">
        <v>2483</v>
      </c>
      <c r="C369" s="14" t="s">
        <v>2484</v>
      </c>
      <c r="D369" s="14" t="s">
        <v>2485</v>
      </c>
      <c r="E369" s="14" t="s">
        <v>2486</v>
      </c>
      <c r="F369" s="14">
        <v>1</v>
      </c>
      <c r="G369" s="14" t="s">
        <v>2487</v>
      </c>
      <c r="H369" s="14" t="s">
        <v>143</v>
      </c>
      <c r="I369" s="14" t="s">
        <v>92</v>
      </c>
      <c r="J369" s="14" t="s">
        <v>2485</v>
      </c>
      <c r="K369" s="14" t="s">
        <v>2486</v>
      </c>
      <c r="L369" s="23" t="s">
        <v>144</v>
      </c>
      <c r="M369" s="23" t="s">
        <v>145</v>
      </c>
      <c r="N369" s="23" t="s">
        <v>4075</v>
      </c>
      <c r="O369" s="16">
        <v>10363</v>
      </c>
      <c r="P369" s="17">
        <v>12.12</v>
      </c>
      <c r="Q369" s="18">
        <v>16000</v>
      </c>
      <c r="R369" s="37">
        <f t="shared" si="6"/>
        <v>16000</v>
      </c>
      <c r="S369" s="18"/>
      <c r="U369" s="19" t="s">
        <v>96</v>
      </c>
    </row>
    <row r="370" spans="1:21" x14ac:dyDescent="0.3">
      <c r="A370" s="14" t="s">
        <v>2488</v>
      </c>
      <c r="B370" s="14" t="s">
        <v>2489</v>
      </c>
      <c r="C370" s="14" t="s">
        <v>2490</v>
      </c>
      <c r="D370" s="14" t="s">
        <v>2491</v>
      </c>
      <c r="E370" s="14" t="s">
        <v>2492</v>
      </c>
      <c r="F370" s="14">
        <v>1</v>
      </c>
      <c r="G370" s="14" t="s">
        <v>2493</v>
      </c>
      <c r="H370" s="14" t="s">
        <v>143</v>
      </c>
      <c r="I370" s="14" t="s">
        <v>92</v>
      </c>
      <c r="J370" s="14" t="s">
        <v>2491</v>
      </c>
      <c r="K370" s="14" t="s">
        <v>2492</v>
      </c>
      <c r="L370" s="23" t="s">
        <v>144</v>
      </c>
      <c r="M370" s="23" t="s">
        <v>145</v>
      </c>
      <c r="N370" s="23" t="s">
        <v>4075</v>
      </c>
      <c r="O370" s="16">
        <v>10364</v>
      </c>
      <c r="P370" s="17">
        <v>12.12</v>
      </c>
      <c r="Q370" s="18">
        <v>16000</v>
      </c>
      <c r="R370" s="37">
        <f t="shared" si="6"/>
        <v>16000</v>
      </c>
      <c r="S370" s="18"/>
      <c r="U370" s="19" t="s">
        <v>96</v>
      </c>
    </row>
    <row r="371" spans="1:21" x14ac:dyDescent="0.3">
      <c r="A371" s="14" t="s">
        <v>2494</v>
      </c>
      <c r="B371" s="14" t="s">
        <v>2495</v>
      </c>
      <c r="C371" s="14" t="s">
        <v>2496</v>
      </c>
      <c r="D371" s="14" t="s">
        <v>2497</v>
      </c>
      <c r="E371" s="14" t="s">
        <v>2498</v>
      </c>
      <c r="F371" s="14">
        <v>1</v>
      </c>
      <c r="G371" s="14" t="s">
        <v>2499</v>
      </c>
      <c r="H371" s="14" t="s">
        <v>182</v>
      </c>
      <c r="I371" s="14" t="s">
        <v>92</v>
      </c>
      <c r="J371" s="14" t="s">
        <v>2497</v>
      </c>
      <c r="K371" s="14" t="s">
        <v>2498</v>
      </c>
      <c r="L371" s="23" t="s">
        <v>144</v>
      </c>
      <c r="M371" s="23" t="s">
        <v>145</v>
      </c>
      <c r="N371" s="23" t="s">
        <v>4075</v>
      </c>
      <c r="O371" s="16">
        <v>10365</v>
      </c>
      <c r="P371" s="17">
        <v>12.12</v>
      </c>
      <c r="Q371" s="18">
        <v>9000</v>
      </c>
      <c r="R371" s="37">
        <f t="shared" si="6"/>
        <v>9000</v>
      </c>
      <c r="S371" s="18"/>
      <c r="U371" s="19" t="s">
        <v>96</v>
      </c>
    </row>
    <row r="372" spans="1:21" x14ac:dyDescent="0.3">
      <c r="A372" s="14" t="s">
        <v>2452</v>
      </c>
      <c r="B372" s="14" t="s">
        <v>2500</v>
      </c>
      <c r="C372" s="14" t="s">
        <v>2501</v>
      </c>
      <c r="D372" s="14" t="s">
        <v>2502</v>
      </c>
      <c r="E372" s="14" t="s">
        <v>2503</v>
      </c>
      <c r="F372" s="14">
        <v>1</v>
      </c>
      <c r="G372" s="14" t="s">
        <v>2504</v>
      </c>
      <c r="H372" s="14" t="s">
        <v>175</v>
      </c>
      <c r="I372" s="14" t="s">
        <v>92</v>
      </c>
      <c r="J372" s="14" t="s">
        <v>2502</v>
      </c>
      <c r="K372" s="14" t="s">
        <v>2503</v>
      </c>
      <c r="L372" s="23" t="s">
        <v>144</v>
      </c>
      <c r="M372" s="23" t="s">
        <v>145</v>
      </c>
      <c r="N372" s="23" t="s">
        <v>4075</v>
      </c>
      <c r="O372" s="16">
        <v>10366</v>
      </c>
      <c r="P372" s="17">
        <v>12.12</v>
      </c>
      <c r="Q372" s="18">
        <v>13500</v>
      </c>
      <c r="R372" s="37">
        <f t="shared" si="6"/>
        <v>13500</v>
      </c>
      <c r="S372" s="18"/>
      <c r="U372" s="19" t="s">
        <v>96</v>
      </c>
    </row>
    <row r="373" spans="1:21" x14ac:dyDescent="0.3">
      <c r="A373" s="14" t="s">
        <v>2401</v>
      </c>
      <c r="B373" s="14" t="s">
        <v>2505</v>
      </c>
      <c r="C373" s="14" t="s">
        <v>2506</v>
      </c>
      <c r="D373" s="14" t="s">
        <v>2507</v>
      </c>
      <c r="E373" s="14" t="s">
        <v>2508</v>
      </c>
      <c r="F373" s="14">
        <v>1</v>
      </c>
      <c r="G373" s="14" t="s">
        <v>2509</v>
      </c>
      <c r="H373" s="14" t="s">
        <v>160</v>
      </c>
      <c r="I373" s="14" t="s">
        <v>92</v>
      </c>
      <c r="J373" s="14" t="s">
        <v>2507</v>
      </c>
      <c r="K373" s="14" t="s">
        <v>2508</v>
      </c>
      <c r="L373" s="23" t="s">
        <v>144</v>
      </c>
      <c r="M373" s="23" t="s">
        <v>145</v>
      </c>
      <c r="N373" s="23" t="s">
        <v>4075</v>
      </c>
      <c r="O373" s="16">
        <v>10367</v>
      </c>
      <c r="P373" s="17">
        <v>12.12</v>
      </c>
      <c r="Q373" s="18">
        <v>24000</v>
      </c>
      <c r="R373" s="37">
        <f t="shared" si="6"/>
        <v>24000</v>
      </c>
      <c r="S373" s="18"/>
      <c r="U373" s="19" t="s">
        <v>96</v>
      </c>
    </row>
    <row r="374" spans="1:21" x14ac:dyDescent="0.3">
      <c r="A374" s="14" t="s">
        <v>2510</v>
      </c>
      <c r="B374" s="14" t="s">
        <v>2511</v>
      </c>
      <c r="C374" s="14" t="s">
        <v>2512</v>
      </c>
      <c r="D374" s="14" t="s">
        <v>1342</v>
      </c>
      <c r="E374" s="14" t="s">
        <v>1343</v>
      </c>
      <c r="F374" s="14">
        <v>1</v>
      </c>
      <c r="G374" s="14" t="s">
        <v>2513</v>
      </c>
      <c r="H374" s="14" t="s">
        <v>143</v>
      </c>
      <c r="I374" s="14" t="s">
        <v>92</v>
      </c>
      <c r="J374" s="14" t="s">
        <v>1342</v>
      </c>
      <c r="K374" s="14" t="s">
        <v>1343</v>
      </c>
      <c r="L374" s="23" t="s">
        <v>144</v>
      </c>
      <c r="M374" s="23" t="s">
        <v>145</v>
      </c>
      <c r="N374" s="23" t="s">
        <v>4075</v>
      </c>
      <c r="O374" s="16">
        <v>10368</v>
      </c>
      <c r="P374" s="17">
        <v>12.12</v>
      </c>
      <c r="Q374" s="18">
        <v>16000</v>
      </c>
      <c r="R374" s="37">
        <f t="shared" si="6"/>
        <v>16000</v>
      </c>
      <c r="S374" s="18"/>
      <c r="U374" s="19" t="s">
        <v>96</v>
      </c>
    </row>
    <row r="375" spans="1:21" x14ac:dyDescent="0.3">
      <c r="A375" s="14" t="s">
        <v>2514</v>
      </c>
      <c r="B375" s="14" t="s">
        <v>2515</v>
      </c>
      <c r="C375" s="14" t="s">
        <v>2516</v>
      </c>
      <c r="D375" s="14" t="s">
        <v>2517</v>
      </c>
      <c r="E375" s="14" t="s">
        <v>2518</v>
      </c>
      <c r="F375" s="14">
        <v>1</v>
      </c>
      <c r="G375" s="14" t="s">
        <v>2519</v>
      </c>
      <c r="H375" s="14" t="s">
        <v>143</v>
      </c>
      <c r="I375" s="14" t="s">
        <v>92</v>
      </c>
      <c r="J375" s="14" t="s">
        <v>2517</v>
      </c>
      <c r="K375" s="14" t="s">
        <v>2518</v>
      </c>
      <c r="L375" s="23" t="s">
        <v>144</v>
      </c>
      <c r="M375" s="23" t="s">
        <v>145</v>
      </c>
      <c r="N375" s="23" t="s">
        <v>4075</v>
      </c>
      <c r="O375" s="16">
        <v>10369</v>
      </c>
      <c r="P375" s="17">
        <v>12.12</v>
      </c>
      <c r="Q375" s="18">
        <v>16000</v>
      </c>
      <c r="R375" s="37">
        <f t="shared" si="6"/>
        <v>16000</v>
      </c>
      <c r="S375" s="18"/>
      <c r="U375" s="19" t="s">
        <v>96</v>
      </c>
    </row>
    <row r="376" spans="1:21" x14ac:dyDescent="0.3">
      <c r="A376" s="14" t="s">
        <v>2520</v>
      </c>
      <c r="B376" s="14" t="s">
        <v>2521</v>
      </c>
      <c r="C376" s="14" t="s">
        <v>2522</v>
      </c>
      <c r="D376" s="14" t="s">
        <v>2523</v>
      </c>
      <c r="E376" s="14" t="s">
        <v>2524</v>
      </c>
      <c r="F376" s="14">
        <v>1</v>
      </c>
      <c r="G376" s="14" t="s">
        <v>2525</v>
      </c>
      <c r="H376" s="14" t="s">
        <v>160</v>
      </c>
      <c r="I376" s="14" t="s">
        <v>92</v>
      </c>
      <c r="J376" s="14" t="s">
        <v>2523</v>
      </c>
      <c r="K376" s="14" t="s">
        <v>2524</v>
      </c>
      <c r="L376" s="23" t="s">
        <v>144</v>
      </c>
      <c r="M376" s="23" t="s">
        <v>145</v>
      </c>
      <c r="N376" s="23" t="s">
        <v>4075</v>
      </c>
      <c r="O376" s="16">
        <v>10370</v>
      </c>
      <c r="P376" s="17">
        <v>12.12</v>
      </c>
      <c r="Q376" s="18">
        <v>24000</v>
      </c>
      <c r="R376" s="37">
        <f t="shared" si="6"/>
        <v>24000</v>
      </c>
      <c r="S376" s="18"/>
      <c r="U376" s="19" t="s">
        <v>96</v>
      </c>
    </row>
    <row r="377" spans="1:21" x14ac:dyDescent="0.3">
      <c r="A377" s="14" t="s">
        <v>2439</v>
      </c>
      <c r="B377" s="14" t="s">
        <v>2526</v>
      </c>
      <c r="C377" s="14" t="s">
        <v>2527</v>
      </c>
      <c r="D377" s="14" t="s">
        <v>2528</v>
      </c>
      <c r="E377" s="14" t="s">
        <v>2529</v>
      </c>
      <c r="F377" s="14">
        <v>1</v>
      </c>
      <c r="G377" s="14" t="s">
        <v>2530</v>
      </c>
      <c r="H377" s="14" t="s">
        <v>394</v>
      </c>
      <c r="I377" s="14" t="s">
        <v>92</v>
      </c>
      <c r="J377" s="14" t="s">
        <v>2528</v>
      </c>
      <c r="K377" s="14" t="s">
        <v>2529</v>
      </c>
      <c r="L377" s="23" t="s">
        <v>144</v>
      </c>
      <c r="M377" s="23" t="s">
        <v>145</v>
      </c>
      <c r="N377" s="23" t="s">
        <v>4075</v>
      </c>
      <c r="O377" s="16">
        <v>10371</v>
      </c>
      <c r="P377" s="17">
        <v>12.12</v>
      </c>
      <c r="Q377" s="18">
        <v>9500</v>
      </c>
      <c r="R377" s="37">
        <f t="shared" si="6"/>
        <v>9500</v>
      </c>
      <c r="S377" s="18"/>
      <c r="U377" s="19" t="s">
        <v>96</v>
      </c>
    </row>
    <row r="378" spans="1:21" x14ac:dyDescent="0.3">
      <c r="A378" s="14" t="s">
        <v>2439</v>
      </c>
      <c r="B378" s="14" t="s">
        <v>2531</v>
      </c>
      <c r="C378" s="14" t="s">
        <v>2532</v>
      </c>
      <c r="D378" s="14" t="s">
        <v>2528</v>
      </c>
      <c r="E378" s="14" t="s">
        <v>2529</v>
      </c>
      <c r="F378" s="14">
        <v>1</v>
      </c>
      <c r="G378" s="14" t="s">
        <v>2530</v>
      </c>
      <c r="H378" s="14" t="s">
        <v>175</v>
      </c>
      <c r="I378" s="14" t="s">
        <v>92</v>
      </c>
      <c r="J378" s="14" t="s">
        <v>2528</v>
      </c>
      <c r="K378" s="14" t="s">
        <v>2529</v>
      </c>
      <c r="L378" s="23" t="s">
        <v>144</v>
      </c>
      <c r="M378" s="23" t="s">
        <v>145</v>
      </c>
      <c r="N378" s="23" t="s">
        <v>4075</v>
      </c>
      <c r="O378" s="16">
        <v>10372</v>
      </c>
      <c r="P378" s="17">
        <v>12.12</v>
      </c>
      <c r="Q378" s="18">
        <v>13500</v>
      </c>
      <c r="R378" s="37">
        <f t="shared" si="6"/>
        <v>13500</v>
      </c>
      <c r="S378" s="18"/>
      <c r="U378" s="19" t="s">
        <v>96</v>
      </c>
    </row>
    <row r="379" spans="1:21" x14ac:dyDescent="0.3">
      <c r="A379" s="14" t="s">
        <v>2533</v>
      </c>
      <c r="B379" s="14" t="s">
        <v>2534</v>
      </c>
      <c r="C379" s="14" t="s">
        <v>2535</v>
      </c>
      <c r="D379" s="14" t="s">
        <v>2536</v>
      </c>
      <c r="E379" s="14" t="s">
        <v>2537</v>
      </c>
      <c r="F379" s="14">
        <v>1</v>
      </c>
      <c r="G379" s="14" t="s">
        <v>2538</v>
      </c>
      <c r="H379" s="14" t="s">
        <v>175</v>
      </c>
      <c r="I379" s="14" t="s">
        <v>92</v>
      </c>
      <c r="J379" s="14" t="s">
        <v>2539</v>
      </c>
      <c r="K379" s="14" t="s">
        <v>2537</v>
      </c>
      <c r="L379" s="23" t="s">
        <v>144</v>
      </c>
      <c r="M379" s="23" t="s">
        <v>145</v>
      </c>
      <c r="N379" s="23" t="s">
        <v>4075</v>
      </c>
      <c r="O379" s="16">
        <v>10373</v>
      </c>
      <c r="P379" s="17">
        <v>12.12</v>
      </c>
      <c r="Q379" s="18">
        <v>13500</v>
      </c>
      <c r="R379" s="37">
        <f t="shared" si="6"/>
        <v>13500</v>
      </c>
      <c r="S379" s="18"/>
      <c r="U379" s="19" t="s">
        <v>96</v>
      </c>
    </row>
    <row r="380" spans="1:21" x14ac:dyDescent="0.3">
      <c r="A380" s="14" t="s">
        <v>2426</v>
      </c>
      <c r="B380" s="14" t="s">
        <v>2540</v>
      </c>
      <c r="C380" s="14" t="s">
        <v>2541</v>
      </c>
      <c r="D380" s="14" t="s">
        <v>2542</v>
      </c>
      <c r="E380" s="14" t="s">
        <v>2543</v>
      </c>
      <c r="F380" s="14">
        <v>1</v>
      </c>
      <c r="G380" s="14" t="s">
        <v>2544</v>
      </c>
      <c r="H380" s="14" t="s">
        <v>160</v>
      </c>
      <c r="I380" s="14" t="s">
        <v>92</v>
      </c>
      <c r="J380" s="14" t="s">
        <v>2542</v>
      </c>
      <c r="K380" s="14" t="s">
        <v>2543</v>
      </c>
      <c r="L380" s="23" t="s">
        <v>144</v>
      </c>
      <c r="M380" s="23" t="s">
        <v>145</v>
      </c>
      <c r="N380" s="23" t="s">
        <v>4075</v>
      </c>
      <c r="O380" s="16">
        <v>10374</v>
      </c>
      <c r="P380" s="17">
        <v>12.12</v>
      </c>
      <c r="Q380" s="18">
        <v>24000</v>
      </c>
      <c r="R380" s="37">
        <f t="shared" si="6"/>
        <v>24000</v>
      </c>
      <c r="S380" s="18"/>
      <c r="U380" s="19" t="s">
        <v>96</v>
      </c>
    </row>
    <row r="381" spans="1:21" x14ac:dyDescent="0.3">
      <c r="A381" s="14" t="s">
        <v>2494</v>
      </c>
      <c r="B381" s="14" t="s">
        <v>2545</v>
      </c>
      <c r="C381" s="14" t="s">
        <v>2546</v>
      </c>
      <c r="D381" s="14" t="s">
        <v>2547</v>
      </c>
      <c r="E381" s="14" t="s">
        <v>2548</v>
      </c>
      <c r="F381" s="14">
        <v>1</v>
      </c>
      <c r="G381" s="14" t="s">
        <v>2549</v>
      </c>
      <c r="H381" s="14" t="s">
        <v>167</v>
      </c>
      <c r="I381" s="14" t="s">
        <v>2550</v>
      </c>
      <c r="J381" s="14" t="s">
        <v>2547</v>
      </c>
      <c r="K381" s="14" t="s">
        <v>2548</v>
      </c>
      <c r="L381" s="23" t="s">
        <v>144</v>
      </c>
      <c r="M381" s="23" t="s">
        <v>145</v>
      </c>
      <c r="N381" s="23" t="s">
        <v>4075</v>
      </c>
      <c r="O381" s="16">
        <v>10375</v>
      </c>
      <c r="P381" s="17">
        <v>12.12</v>
      </c>
      <c r="Q381" s="18">
        <v>6800</v>
      </c>
      <c r="R381" s="37">
        <f t="shared" si="6"/>
        <v>6800</v>
      </c>
      <c r="S381" s="18"/>
      <c r="U381" s="19" t="s">
        <v>96</v>
      </c>
    </row>
    <row r="382" spans="1:21" x14ac:dyDescent="0.3">
      <c r="A382" s="14" t="s">
        <v>2446</v>
      </c>
      <c r="B382" s="14" t="s">
        <v>2551</v>
      </c>
      <c r="C382" s="14" t="s">
        <v>2552</v>
      </c>
      <c r="D382" s="14" t="s">
        <v>2553</v>
      </c>
      <c r="E382" s="14" t="s">
        <v>2554</v>
      </c>
      <c r="F382" s="14">
        <v>1</v>
      </c>
      <c r="G382" s="14" t="s">
        <v>2555</v>
      </c>
      <c r="H382" s="14" t="s">
        <v>160</v>
      </c>
      <c r="I382" s="14" t="s">
        <v>2556</v>
      </c>
      <c r="J382" s="14" t="s">
        <v>2553</v>
      </c>
      <c r="K382" s="14" t="s">
        <v>2554</v>
      </c>
      <c r="L382" s="23" t="s">
        <v>144</v>
      </c>
      <c r="M382" s="23" t="s">
        <v>145</v>
      </c>
      <c r="N382" s="23" t="s">
        <v>4075</v>
      </c>
      <c r="O382" s="16">
        <v>10376</v>
      </c>
      <c r="P382" s="17">
        <v>12.12</v>
      </c>
      <c r="Q382" s="18">
        <v>24000</v>
      </c>
      <c r="R382" s="37">
        <f t="shared" si="6"/>
        <v>24000</v>
      </c>
      <c r="S382" s="18"/>
      <c r="U382" s="19" t="s">
        <v>96</v>
      </c>
    </row>
    <row r="383" spans="1:21" x14ac:dyDescent="0.3">
      <c r="A383" s="14" t="s">
        <v>2459</v>
      </c>
      <c r="B383" s="14" t="s">
        <v>2557</v>
      </c>
      <c r="C383" s="14" t="s">
        <v>2558</v>
      </c>
      <c r="D383" s="14" t="s">
        <v>746</v>
      </c>
      <c r="E383" s="14" t="s">
        <v>747</v>
      </c>
      <c r="F383" s="14">
        <v>1</v>
      </c>
      <c r="G383" s="14" t="s">
        <v>2559</v>
      </c>
      <c r="H383" s="14" t="s">
        <v>143</v>
      </c>
      <c r="I383" s="14" t="s">
        <v>92</v>
      </c>
      <c r="J383" s="14" t="s">
        <v>746</v>
      </c>
      <c r="K383" s="14" t="s">
        <v>747</v>
      </c>
      <c r="L383" s="23" t="s">
        <v>144</v>
      </c>
      <c r="M383" s="23" t="s">
        <v>145</v>
      </c>
      <c r="N383" s="23" t="s">
        <v>4075</v>
      </c>
      <c r="O383" s="16">
        <v>10377</v>
      </c>
      <c r="P383" s="17">
        <v>12.12</v>
      </c>
      <c r="Q383" s="18">
        <v>16000</v>
      </c>
      <c r="R383" s="37">
        <f t="shared" si="6"/>
        <v>16000</v>
      </c>
      <c r="S383" s="18"/>
      <c r="U383" s="19" t="s">
        <v>96</v>
      </c>
    </row>
    <row r="384" spans="1:21" x14ac:dyDescent="0.3">
      <c r="A384" s="14" t="s">
        <v>2514</v>
      </c>
      <c r="B384" s="14" t="s">
        <v>2560</v>
      </c>
      <c r="C384" s="14" t="s">
        <v>2561</v>
      </c>
      <c r="D384" s="14" t="s">
        <v>2562</v>
      </c>
      <c r="E384" s="14" t="s">
        <v>2563</v>
      </c>
      <c r="F384" s="14">
        <v>1</v>
      </c>
      <c r="G384" s="14" t="s">
        <v>2564</v>
      </c>
      <c r="H384" s="14" t="s">
        <v>160</v>
      </c>
      <c r="I384" s="14" t="s">
        <v>92</v>
      </c>
      <c r="J384" s="14" t="s">
        <v>2562</v>
      </c>
      <c r="K384" s="14" t="s">
        <v>2563</v>
      </c>
      <c r="L384" s="23" t="s">
        <v>144</v>
      </c>
      <c r="M384" s="23" t="s">
        <v>145</v>
      </c>
      <c r="N384" s="23" t="s">
        <v>4075</v>
      </c>
      <c r="O384" s="16">
        <v>10378</v>
      </c>
      <c r="P384" s="17">
        <v>12.12</v>
      </c>
      <c r="Q384" s="18">
        <v>24000</v>
      </c>
      <c r="R384" s="37">
        <f t="shared" si="6"/>
        <v>24000</v>
      </c>
      <c r="S384" s="18"/>
      <c r="U384" s="19" t="s">
        <v>96</v>
      </c>
    </row>
    <row r="385" spans="1:21" x14ac:dyDescent="0.3">
      <c r="A385" s="14" t="s">
        <v>2494</v>
      </c>
      <c r="B385" s="14" t="s">
        <v>2565</v>
      </c>
      <c r="C385" s="14" t="s">
        <v>2566</v>
      </c>
      <c r="D385" s="14" t="s">
        <v>2567</v>
      </c>
      <c r="E385" s="14" t="s">
        <v>2568</v>
      </c>
      <c r="F385" s="14">
        <v>1</v>
      </c>
      <c r="G385" s="14" t="s">
        <v>2569</v>
      </c>
      <c r="H385" s="14" t="s">
        <v>394</v>
      </c>
      <c r="I385" s="14" t="s">
        <v>2570</v>
      </c>
      <c r="J385" s="14" t="s">
        <v>2567</v>
      </c>
      <c r="K385" s="14" t="s">
        <v>2568</v>
      </c>
      <c r="L385" s="23" t="s">
        <v>144</v>
      </c>
      <c r="M385" s="23" t="s">
        <v>145</v>
      </c>
      <c r="N385" s="23" t="s">
        <v>4075</v>
      </c>
      <c r="O385" s="16">
        <v>10379</v>
      </c>
      <c r="P385" s="17">
        <v>12.12</v>
      </c>
      <c r="Q385" s="18">
        <v>9500</v>
      </c>
      <c r="R385" s="37">
        <f t="shared" si="6"/>
        <v>9500</v>
      </c>
      <c r="S385" s="18"/>
      <c r="U385" s="19" t="s">
        <v>96</v>
      </c>
    </row>
    <row r="386" spans="1:21" x14ac:dyDescent="0.3">
      <c r="A386" s="14" t="s">
        <v>2571</v>
      </c>
      <c r="B386" s="14" t="s">
        <v>2572</v>
      </c>
      <c r="C386" s="14" t="s">
        <v>2573</v>
      </c>
      <c r="D386" s="14" t="s">
        <v>2574</v>
      </c>
      <c r="E386" s="14" t="s">
        <v>2575</v>
      </c>
      <c r="F386" s="14">
        <v>1</v>
      </c>
      <c r="G386" s="14" t="s">
        <v>2576</v>
      </c>
      <c r="H386" s="14" t="s">
        <v>237</v>
      </c>
      <c r="I386" s="14" t="s">
        <v>92</v>
      </c>
      <c r="J386" s="14" t="s">
        <v>2574</v>
      </c>
      <c r="K386" s="14" t="s">
        <v>2575</v>
      </c>
      <c r="L386" s="23" t="s">
        <v>144</v>
      </c>
      <c r="M386" s="23" t="s">
        <v>145</v>
      </c>
      <c r="N386" s="23" t="s">
        <v>4075</v>
      </c>
      <c r="O386" s="16">
        <v>10380</v>
      </c>
      <c r="P386" s="17">
        <v>12.12</v>
      </c>
      <c r="Q386" s="18">
        <v>32000</v>
      </c>
      <c r="R386" s="37">
        <f t="shared" si="6"/>
        <v>32000</v>
      </c>
      <c r="S386" s="18"/>
      <c r="U386" s="19" t="s">
        <v>96</v>
      </c>
    </row>
    <row r="387" spans="1:21" x14ac:dyDescent="0.3">
      <c r="A387" s="14" t="s">
        <v>2533</v>
      </c>
      <c r="B387" s="14" t="s">
        <v>2577</v>
      </c>
      <c r="C387" s="14" t="s">
        <v>2578</v>
      </c>
      <c r="D387" s="14" t="s">
        <v>2579</v>
      </c>
      <c r="E387" s="14" t="s">
        <v>2580</v>
      </c>
      <c r="F387" s="14">
        <v>1</v>
      </c>
      <c r="G387" s="14" t="s">
        <v>2581</v>
      </c>
      <c r="H387" s="14" t="s">
        <v>175</v>
      </c>
      <c r="I387" s="14" t="s">
        <v>92</v>
      </c>
      <c r="J387" s="14" t="s">
        <v>2579</v>
      </c>
      <c r="K387" s="14" t="s">
        <v>2580</v>
      </c>
      <c r="L387" s="23" t="s">
        <v>144</v>
      </c>
      <c r="M387" s="23" t="s">
        <v>145</v>
      </c>
      <c r="N387" s="23" t="s">
        <v>4075</v>
      </c>
      <c r="O387" s="16">
        <v>10381</v>
      </c>
      <c r="P387" s="17">
        <v>12.12</v>
      </c>
      <c r="Q387" s="18">
        <v>13500</v>
      </c>
      <c r="R387" s="37">
        <f t="shared" si="6"/>
        <v>13500</v>
      </c>
      <c r="S387" s="18"/>
      <c r="U387" s="19" t="s">
        <v>96</v>
      </c>
    </row>
    <row r="388" spans="1:21" x14ac:dyDescent="0.3">
      <c r="A388" s="14" t="s">
        <v>2419</v>
      </c>
      <c r="B388" s="14" t="s">
        <v>2582</v>
      </c>
      <c r="C388" s="14" t="s">
        <v>2583</v>
      </c>
      <c r="D388" s="14" t="s">
        <v>2584</v>
      </c>
      <c r="E388" s="14" t="s">
        <v>2585</v>
      </c>
      <c r="F388" s="14">
        <v>1</v>
      </c>
      <c r="G388" s="14" t="s">
        <v>2586</v>
      </c>
      <c r="H388" s="14" t="s">
        <v>160</v>
      </c>
      <c r="I388" s="14" t="s">
        <v>2587</v>
      </c>
      <c r="J388" s="14" t="s">
        <v>2588</v>
      </c>
      <c r="K388" s="14" t="s">
        <v>2585</v>
      </c>
      <c r="L388" s="23" t="s">
        <v>144</v>
      </c>
      <c r="M388" s="23" t="s">
        <v>145</v>
      </c>
      <c r="N388" s="23" t="s">
        <v>4075</v>
      </c>
      <c r="O388" s="16">
        <v>10382</v>
      </c>
      <c r="P388" s="17">
        <v>12.12</v>
      </c>
      <c r="Q388" s="18">
        <v>24000</v>
      </c>
      <c r="R388" s="37">
        <f t="shared" si="6"/>
        <v>24000</v>
      </c>
      <c r="S388" s="18"/>
      <c r="U388" s="19" t="s">
        <v>96</v>
      </c>
    </row>
    <row r="389" spans="1:21" x14ac:dyDescent="0.3">
      <c r="A389" s="14" t="s">
        <v>2589</v>
      </c>
      <c r="B389" s="14" t="s">
        <v>2590</v>
      </c>
      <c r="C389" s="14" t="s">
        <v>2591</v>
      </c>
      <c r="D389" s="14" t="s">
        <v>770</v>
      </c>
      <c r="E389" s="14" t="s">
        <v>2592</v>
      </c>
      <c r="F389" s="14">
        <v>1</v>
      </c>
      <c r="G389" s="14" t="s">
        <v>2593</v>
      </c>
      <c r="H389" s="14" t="s">
        <v>1485</v>
      </c>
      <c r="I389" s="14" t="s">
        <v>92</v>
      </c>
      <c r="J389" s="14" t="s">
        <v>2594</v>
      </c>
      <c r="K389" s="14" t="s">
        <v>2595</v>
      </c>
      <c r="L389" s="23" t="s">
        <v>144</v>
      </c>
      <c r="M389" s="23" t="s">
        <v>145</v>
      </c>
      <c r="N389" s="23" t="s">
        <v>4075</v>
      </c>
      <c r="O389" s="16">
        <v>10383</v>
      </c>
      <c r="P389" s="17">
        <v>12.13</v>
      </c>
      <c r="Q389" s="18">
        <v>13500</v>
      </c>
      <c r="R389" s="37">
        <f t="shared" si="6"/>
        <v>13500</v>
      </c>
      <c r="S389" s="18"/>
      <c r="U389" s="19" t="s">
        <v>96</v>
      </c>
    </row>
    <row r="390" spans="1:21" x14ac:dyDescent="0.3">
      <c r="A390" s="14" t="s">
        <v>2596</v>
      </c>
      <c r="B390" s="14" t="s">
        <v>2597</v>
      </c>
      <c r="C390" s="14" t="s">
        <v>2598</v>
      </c>
      <c r="D390" s="14" t="s">
        <v>2599</v>
      </c>
      <c r="E390" s="14" t="s">
        <v>2600</v>
      </c>
      <c r="F390" s="14">
        <v>1</v>
      </c>
      <c r="G390" s="14" t="s">
        <v>2601</v>
      </c>
      <c r="H390" s="14" t="s">
        <v>1545</v>
      </c>
      <c r="I390" s="14" t="s">
        <v>92</v>
      </c>
      <c r="J390" s="14" t="s">
        <v>2599</v>
      </c>
      <c r="K390" s="14" t="s">
        <v>2600</v>
      </c>
      <c r="L390" s="23" t="s">
        <v>144</v>
      </c>
      <c r="M390" s="23" t="s">
        <v>145</v>
      </c>
      <c r="N390" s="23" t="s">
        <v>4075</v>
      </c>
      <c r="O390" s="16">
        <v>10384</v>
      </c>
      <c r="P390" s="17">
        <v>12.13</v>
      </c>
      <c r="Q390" s="18">
        <v>24000</v>
      </c>
      <c r="R390" s="37">
        <f t="shared" si="6"/>
        <v>24000</v>
      </c>
      <c r="S390" s="18"/>
      <c r="U390" s="19" t="s">
        <v>96</v>
      </c>
    </row>
    <row r="391" spans="1:21" x14ac:dyDescent="0.3">
      <c r="A391" s="14" t="s">
        <v>2602</v>
      </c>
      <c r="B391" s="14" t="s">
        <v>2603</v>
      </c>
      <c r="C391" s="14" t="s">
        <v>2604</v>
      </c>
      <c r="D391" s="14" t="s">
        <v>2605</v>
      </c>
      <c r="E391" s="14" t="s">
        <v>2606</v>
      </c>
      <c r="F391" s="14">
        <v>1</v>
      </c>
      <c r="G391" s="14" t="s">
        <v>2607</v>
      </c>
      <c r="H391" s="14" t="s">
        <v>1485</v>
      </c>
      <c r="I391" s="14" t="s">
        <v>2608</v>
      </c>
      <c r="J391" s="14" t="s">
        <v>2605</v>
      </c>
      <c r="K391" s="14" t="s">
        <v>2606</v>
      </c>
      <c r="L391" s="23" t="s">
        <v>144</v>
      </c>
      <c r="M391" s="23" t="s">
        <v>145</v>
      </c>
      <c r="N391" s="23" t="s">
        <v>4075</v>
      </c>
      <c r="O391" s="16">
        <v>10385</v>
      </c>
      <c r="P391" s="17">
        <v>12.13</v>
      </c>
      <c r="Q391" s="18">
        <v>13500</v>
      </c>
      <c r="R391" s="37">
        <f t="shared" si="6"/>
        <v>13500</v>
      </c>
      <c r="S391" s="18"/>
      <c r="U391" s="19" t="s">
        <v>96</v>
      </c>
    </row>
    <row r="392" spans="1:21" x14ac:dyDescent="0.3">
      <c r="A392" s="14" t="s">
        <v>2589</v>
      </c>
      <c r="B392" s="14" t="s">
        <v>2609</v>
      </c>
      <c r="C392" s="14" t="s">
        <v>2610</v>
      </c>
      <c r="D392" s="14" t="s">
        <v>2611</v>
      </c>
      <c r="E392" s="14" t="s">
        <v>2612</v>
      </c>
      <c r="F392" s="14">
        <v>1</v>
      </c>
      <c r="G392" s="14" t="s">
        <v>2613</v>
      </c>
      <c r="H392" s="14" t="s">
        <v>1525</v>
      </c>
      <c r="I392" s="14" t="s">
        <v>92</v>
      </c>
      <c r="J392" s="14" t="s">
        <v>2611</v>
      </c>
      <c r="K392" s="14" t="s">
        <v>2612</v>
      </c>
      <c r="L392" s="23" t="s">
        <v>144</v>
      </c>
      <c r="M392" s="23" t="s">
        <v>145</v>
      </c>
      <c r="N392" s="23" t="s">
        <v>4075</v>
      </c>
      <c r="O392" s="16">
        <v>10386</v>
      </c>
      <c r="P392" s="17">
        <v>12.13</v>
      </c>
      <c r="Q392" s="18">
        <v>48000</v>
      </c>
      <c r="R392" s="37">
        <f t="shared" si="6"/>
        <v>48000</v>
      </c>
      <c r="S392" s="18"/>
      <c r="U392" s="19" t="s">
        <v>96</v>
      </c>
    </row>
    <row r="393" spans="1:21" x14ac:dyDescent="0.3">
      <c r="A393" s="14" t="s">
        <v>2614</v>
      </c>
      <c r="B393" s="14" t="s">
        <v>2615</v>
      </c>
      <c r="C393" s="14" t="s">
        <v>2616</v>
      </c>
      <c r="D393" s="14" t="s">
        <v>2617</v>
      </c>
      <c r="E393" s="14" t="s">
        <v>2618</v>
      </c>
      <c r="F393" s="14">
        <v>1</v>
      </c>
      <c r="G393" s="14" t="s">
        <v>764</v>
      </c>
      <c r="H393" s="14" t="s">
        <v>1485</v>
      </c>
      <c r="I393" s="14" t="s">
        <v>92</v>
      </c>
      <c r="J393" s="14" t="s">
        <v>762</v>
      </c>
      <c r="K393" s="14" t="s">
        <v>763</v>
      </c>
      <c r="L393" s="23" t="s">
        <v>144</v>
      </c>
      <c r="M393" s="23" t="s">
        <v>145</v>
      </c>
      <c r="N393" s="23" t="s">
        <v>4075</v>
      </c>
      <c r="O393" s="16">
        <v>10387</v>
      </c>
      <c r="P393" s="17">
        <v>12.13</v>
      </c>
      <c r="Q393" s="18">
        <v>13500</v>
      </c>
      <c r="R393" s="37">
        <f t="shared" si="6"/>
        <v>13500</v>
      </c>
      <c r="S393" s="18"/>
      <c r="U393" s="19" t="s">
        <v>96</v>
      </c>
    </row>
    <row r="394" spans="1:21" x14ac:dyDescent="0.3">
      <c r="A394" s="14" t="s">
        <v>2619</v>
      </c>
      <c r="B394" s="14" t="s">
        <v>2620</v>
      </c>
      <c r="C394" s="14" t="s">
        <v>2621</v>
      </c>
      <c r="D394" s="14" t="s">
        <v>2622</v>
      </c>
      <c r="E394" s="14" t="s">
        <v>2623</v>
      </c>
      <c r="F394" s="14">
        <v>1</v>
      </c>
      <c r="G394" s="14" t="s">
        <v>2624</v>
      </c>
      <c r="H394" s="14" t="s">
        <v>1485</v>
      </c>
      <c r="I394" s="14" t="s">
        <v>92</v>
      </c>
      <c r="J394" s="14" t="s">
        <v>2622</v>
      </c>
      <c r="K394" s="14" t="s">
        <v>2623</v>
      </c>
      <c r="L394" s="23" t="s">
        <v>144</v>
      </c>
      <c r="M394" s="23" t="s">
        <v>145</v>
      </c>
      <c r="N394" s="23" t="s">
        <v>4075</v>
      </c>
      <c r="O394" s="16">
        <v>10388</v>
      </c>
      <c r="P394" s="17">
        <v>12.13</v>
      </c>
      <c r="Q394" s="18">
        <v>13500</v>
      </c>
      <c r="R394" s="37">
        <f t="shared" si="6"/>
        <v>13500</v>
      </c>
      <c r="S394" s="18"/>
      <c r="U394" s="19" t="s">
        <v>96</v>
      </c>
    </row>
    <row r="395" spans="1:21" x14ac:dyDescent="0.3">
      <c r="A395" s="14" t="s">
        <v>2589</v>
      </c>
      <c r="B395" s="14" t="s">
        <v>2625</v>
      </c>
      <c r="C395" s="14" t="s">
        <v>2626</v>
      </c>
      <c r="D395" s="14" t="s">
        <v>2627</v>
      </c>
      <c r="E395" s="14" t="s">
        <v>2628</v>
      </c>
      <c r="F395" s="14">
        <v>1</v>
      </c>
      <c r="G395" s="14" t="s">
        <v>2629</v>
      </c>
      <c r="H395" s="14" t="s">
        <v>1659</v>
      </c>
      <c r="I395" s="14" t="s">
        <v>92</v>
      </c>
      <c r="J395" s="14" t="s">
        <v>2627</v>
      </c>
      <c r="K395" s="14" t="s">
        <v>2628</v>
      </c>
      <c r="L395" s="23" t="s">
        <v>144</v>
      </c>
      <c r="M395" s="23" t="s">
        <v>145</v>
      </c>
      <c r="N395" s="23" t="s">
        <v>4075</v>
      </c>
      <c r="O395" s="16">
        <v>10389</v>
      </c>
      <c r="P395" s="17">
        <v>12.13</v>
      </c>
      <c r="Q395" s="18">
        <v>16000</v>
      </c>
      <c r="R395" s="37">
        <f t="shared" si="6"/>
        <v>16000</v>
      </c>
      <c r="S395" s="18"/>
      <c r="U395" s="19" t="s">
        <v>96</v>
      </c>
    </row>
    <row r="396" spans="1:21" x14ac:dyDescent="0.3">
      <c r="A396" s="14" t="s">
        <v>2630</v>
      </c>
      <c r="B396" s="14" t="s">
        <v>2631</v>
      </c>
      <c r="C396" s="14" t="s">
        <v>2632</v>
      </c>
      <c r="D396" s="14" t="s">
        <v>2633</v>
      </c>
      <c r="E396" s="14" t="s">
        <v>2634</v>
      </c>
      <c r="F396" s="14">
        <v>1</v>
      </c>
      <c r="G396" s="14" t="s">
        <v>2635</v>
      </c>
      <c r="H396" s="14" t="s">
        <v>1659</v>
      </c>
      <c r="I396" s="14" t="s">
        <v>92</v>
      </c>
      <c r="J396" s="14" t="s">
        <v>2633</v>
      </c>
      <c r="K396" s="14" t="s">
        <v>2634</v>
      </c>
      <c r="L396" s="23" t="s">
        <v>144</v>
      </c>
      <c r="M396" s="23" t="s">
        <v>145</v>
      </c>
      <c r="N396" s="23" t="s">
        <v>4075</v>
      </c>
      <c r="O396" s="16">
        <v>10390</v>
      </c>
      <c r="P396" s="17">
        <v>12.13</v>
      </c>
      <c r="Q396" s="18">
        <v>16000</v>
      </c>
      <c r="R396" s="37">
        <f t="shared" si="6"/>
        <v>16000</v>
      </c>
      <c r="S396" s="18"/>
      <c r="U396" s="19" t="s">
        <v>96</v>
      </c>
    </row>
    <row r="397" spans="1:21" x14ac:dyDescent="0.3">
      <c r="A397" s="14" t="s">
        <v>2636</v>
      </c>
      <c r="B397" s="14" t="s">
        <v>2637</v>
      </c>
      <c r="C397" s="14" t="s">
        <v>2638</v>
      </c>
      <c r="D397" s="14" t="s">
        <v>2639</v>
      </c>
      <c r="E397" s="14" t="s">
        <v>2640</v>
      </c>
      <c r="F397" s="14">
        <v>1</v>
      </c>
      <c r="G397" s="14" t="s">
        <v>2641</v>
      </c>
      <c r="H397" s="14" t="s">
        <v>1545</v>
      </c>
      <c r="I397" s="14" t="s">
        <v>168</v>
      </c>
      <c r="J397" s="14" t="s">
        <v>2639</v>
      </c>
      <c r="K397" s="14" t="s">
        <v>2640</v>
      </c>
      <c r="L397" s="23" t="s">
        <v>144</v>
      </c>
      <c r="M397" s="23" t="s">
        <v>145</v>
      </c>
      <c r="N397" s="23" t="s">
        <v>4075</v>
      </c>
      <c r="O397" s="16">
        <v>10391</v>
      </c>
      <c r="P397" s="17">
        <v>12.13</v>
      </c>
      <c r="Q397" s="18">
        <v>24000</v>
      </c>
      <c r="R397" s="37">
        <f t="shared" si="6"/>
        <v>24000</v>
      </c>
      <c r="S397" s="18"/>
      <c r="U397" s="19" t="s">
        <v>96</v>
      </c>
    </row>
    <row r="398" spans="1:21" x14ac:dyDescent="0.3">
      <c r="A398" s="14" t="s">
        <v>2642</v>
      </c>
      <c r="B398" s="14" t="s">
        <v>2643</v>
      </c>
      <c r="C398" s="14" t="s">
        <v>2644</v>
      </c>
      <c r="D398" s="14" t="s">
        <v>1698</v>
      </c>
      <c r="E398" s="14" t="s">
        <v>2645</v>
      </c>
      <c r="F398" s="14">
        <v>1</v>
      </c>
      <c r="G398" s="14" t="s">
        <v>2646</v>
      </c>
      <c r="H398" s="14" t="s">
        <v>1545</v>
      </c>
      <c r="I398" s="14" t="s">
        <v>2647</v>
      </c>
      <c r="J398" s="14" t="s">
        <v>1698</v>
      </c>
      <c r="K398" s="14" t="s">
        <v>2645</v>
      </c>
      <c r="L398" s="23" t="s">
        <v>144</v>
      </c>
      <c r="M398" s="23" t="s">
        <v>145</v>
      </c>
      <c r="N398" s="23" t="s">
        <v>4075</v>
      </c>
      <c r="O398" s="16">
        <v>10392</v>
      </c>
      <c r="P398" s="17">
        <v>12.13</v>
      </c>
      <c r="Q398" s="18">
        <v>24000</v>
      </c>
      <c r="R398" s="37">
        <f t="shared" si="6"/>
        <v>24000</v>
      </c>
      <c r="S398" s="18"/>
      <c r="U398" s="19" t="s">
        <v>96</v>
      </c>
    </row>
    <row r="399" spans="1:21" x14ac:dyDescent="0.3">
      <c r="A399" s="14" t="s">
        <v>2648</v>
      </c>
      <c r="B399" s="14" t="s">
        <v>2649</v>
      </c>
      <c r="C399" s="14" t="s">
        <v>2650</v>
      </c>
      <c r="D399" s="14" t="s">
        <v>2651</v>
      </c>
      <c r="E399" s="14" t="s">
        <v>2652</v>
      </c>
      <c r="F399" s="14">
        <v>1</v>
      </c>
      <c r="G399" s="14" t="s">
        <v>2653</v>
      </c>
      <c r="H399" s="14" t="s">
        <v>1476</v>
      </c>
      <c r="I399" s="14" t="s">
        <v>92</v>
      </c>
      <c r="J399" s="14" t="s">
        <v>2651</v>
      </c>
      <c r="K399" s="14" t="s">
        <v>2652</v>
      </c>
      <c r="L399" s="23" t="s">
        <v>144</v>
      </c>
      <c r="M399" s="23" t="s">
        <v>145</v>
      </c>
      <c r="N399" s="23" t="s">
        <v>4075</v>
      </c>
      <c r="O399" s="16">
        <v>10393</v>
      </c>
      <c r="P399" s="17">
        <v>12.13</v>
      </c>
      <c r="Q399" s="18">
        <v>9000</v>
      </c>
      <c r="R399" s="37">
        <f t="shared" si="6"/>
        <v>9000</v>
      </c>
      <c r="S399" s="18"/>
      <c r="U399" s="19" t="s">
        <v>96</v>
      </c>
    </row>
    <row r="400" spans="1:21" x14ac:dyDescent="0.3">
      <c r="A400" s="14" t="s">
        <v>2642</v>
      </c>
      <c r="B400" s="14" t="s">
        <v>2654</v>
      </c>
      <c r="C400" s="14" t="s">
        <v>2655</v>
      </c>
      <c r="D400" s="14" t="s">
        <v>2656</v>
      </c>
      <c r="E400" s="14" t="s">
        <v>2657</v>
      </c>
      <c r="F400" s="14">
        <v>1</v>
      </c>
      <c r="G400" s="14" t="s">
        <v>2658</v>
      </c>
      <c r="H400" s="14" t="s">
        <v>1476</v>
      </c>
      <c r="I400" s="14" t="s">
        <v>92</v>
      </c>
      <c r="J400" s="14" t="s">
        <v>2656</v>
      </c>
      <c r="K400" s="14" t="s">
        <v>2657</v>
      </c>
      <c r="L400" s="23" t="s">
        <v>144</v>
      </c>
      <c r="M400" s="23" t="s">
        <v>145</v>
      </c>
      <c r="N400" s="23" t="s">
        <v>4075</v>
      </c>
      <c r="O400" s="16">
        <v>10394</v>
      </c>
      <c r="P400" s="17">
        <v>12.13</v>
      </c>
      <c r="Q400" s="18">
        <v>9000</v>
      </c>
      <c r="R400" s="37">
        <f t="shared" si="6"/>
        <v>9000</v>
      </c>
      <c r="S400" s="18"/>
      <c r="U400" s="19" t="s">
        <v>96</v>
      </c>
    </row>
    <row r="401" spans="1:21" x14ac:dyDescent="0.3">
      <c r="A401" s="14" t="s">
        <v>2659</v>
      </c>
      <c r="B401" s="14" t="s">
        <v>2660</v>
      </c>
      <c r="C401" s="14" t="s">
        <v>2661</v>
      </c>
      <c r="D401" s="14" t="s">
        <v>2662</v>
      </c>
      <c r="E401" s="14" t="s">
        <v>2663</v>
      </c>
      <c r="F401" s="14">
        <v>1</v>
      </c>
      <c r="G401" s="14" t="s">
        <v>2664</v>
      </c>
      <c r="H401" s="20" t="s">
        <v>860</v>
      </c>
      <c r="I401" s="14" t="s">
        <v>92</v>
      </c>
      <c r="J401" s="14" t="s">
        <v>2662</v>
      </c>
      <c r="K401" s="14" t="s">
        <v>2663</v>
      </c>
      <c r="L401" s="21" t="s">
        <v>135</v>
      </c>
      <c r="M401" s="21" t="s">
        <v>136</v>
      </c>
      <c r="N401" s="22" t="s">
        <v>95</v>
      </c>
      <c r="O401" s="16">
        <v>10395</v>
      </c>
      <c r="P401" s="17">
        <v>12.14</v>
      </c>
      <c r="Q401" s="18">
        <v>13500</v>
      </c>
      <c r="R401" s="37">
        <f t="shared" si="6"/>
        <v>13500</v>
      </c>
      <c r="S401" s="18"/>
      <c r="U401" s="19" t="s">
        <v>96</v>
      </c>
    </row>
    <row r="402" spans="1:21" x14ac:dyDescent="0.3">
      <c r="A402" s="14" t="s">
        <v>2665</v>
      </c>
      <c r="B402" s="14" t="s">
        <v>2666</v>
      </c>
      <c r="C402" s="14" t="s">
        <v>2667</v>
      </c>
      <c r="D402" s="14" t="s">
        <v>2668</v>
      </c>
      <c r="E402" s="14" t="s">
        <v>2669</v>
      </c>
      <c r="F402" s="14">
        <v>1</v>
      </c>
      <c r="G402" s="14" t="s">
        <v>2670</v>
      </c>
      <c r="H402" s="14" t="s">
        <v>160</v>
      </c>
      <c r="I402" s="14" t="s">
        <v>92</v>
      </c>
      <c r="J402" s="14" t="s">
        <v>2668</v>
      </c>
      <c r="K402" s="14" t="s">
        <v>2669</v>
      </c>
      <c r="L402" s="23" t="s">
        <v>144</v>
      </c>
      <c r="M402" s="23" t="s">
        <v>145</v>
      </c>
      <c r="N402" s="23" t="s">
        <v>4075</v>
      </c>
      <c r="O402" s="16">
        <v>10396</v>
      </c>
      <c r="P402" s="17">
        <v>12.14</v>
      </c>
      <c r="Q402" s="18">
        <v>24000</v>
      </c>
      <c r="R402" s="37">
        <f t="shared" ref="R402:R465" si="7">Q402*F402</f>
        <v>24000</v>
      </c>
      <c r="S402" s="18"/>
      <c r="U402" s="19" t="s">
        <v>96</v>
      </c>
    </row>
    <row r="403" spans="1:21" x14ac:dyDescent="0.3">
      <c r="A403" s="14" t="s">
        <v>2671</v>
      </c>
      <c r="B403" s="14" t="s">
        <v>2672</v>
      </c>
      <c r="C403" s="14" t="s">
        <v>2673</v>
      </c>
      <c r="D403" s="14" t="s">
        <v>2674</v>
      </c>
      <c r="E403" s="14" t="s">
        <v>2675</v>
      </c>
      <c r="F403" s="14">
        <v>1</v>
      </c>
      <c r="G403" s="14" t="s">
        <v>2676</v>
      </c>
      <c r="H403" s="20" t="s">
        <v>175</v>
      </c>
      <c r="I403" s="14" t="s">
        <v>92</v>
      </c>
      <c r="J403" s="14" t="s">
        <v>2674</v>
      </c>
      <c r="K403" s="14" t="s">
        <v>2675</v>
      </c>
      <c r="L403" s="23" t="s">
        <v>144</v>
      </c>
      <c r="M403" s="23" t="s">
        <v>145</v>
      </c>
      <c r="N403" s="23" t="s">
        <v>4075</v>
      </c>
      <c r="O403" s="16">
        <v>10397</v>
      </c>
      <c r="P403" s="17">
        <v>12.14</v>
      </c>
      <c r="Q403" s="18">
        <v>13500</v>
      </c>
      <c r="R403" s="37">
        <f t="shared" si="7"/>
        <v>13500</v>
      </c>
      <c r="S403" s="18"/>
      <c r="U403" s="19" t="s">
        <v>96</v>
      </c>
    </row>
    <row r="404" spans="1:21" x14ac:dyDescent="0.3">
      <c r="A404" s="14" t="s">
        <v>2677</v>
      </c>
      <c r="B404" s="14" t="s">
        <v>2678</v>
      </c>
      <c r="C404" s="14" t="s">
        <v>2679</v>
      </c>
      <c r="D404" s="14" t="s">
        <v>2680</v>
      </c>
      <c r="E404" s="14" t="s">
        <v>2681</v>
      </c>
      <c r="F404" s="14">
        <v>1</v>
      </c>
      <c r="G404" s="14" t="s">
        <v>2682</v>
      </c>
      <c r="H404" s="14" t="s">
        <v>160</v>
      </c>
      <c r="I404" s="14" t="s">
        <v>92</v>
      </c>
      <c r="J404" s="14" t="s">
        <v>2680</v>
      </c>
      <c r="K404" s="14" t="s">
        <v>2681</v>
      </c>
      <c r="L404" s="23" t="s">
        <v>144</v>
      </c>
      <c r="M404" s="23" t="s">
        <v>145</v>
      </c>
      <c r="N404" s="23" t="s">
        <v>4075</v>
      </c>
      <c r="O404" s="16">
        <v>10398</v>
      </c>
      <c r="P404" s="17">
        <v>12.14</v>
      </c>
      <c r="Q404" s="18">
        <v>24000</v>
      </c>
      <c r="R404" s="37">
        <f t="shared" si="7"/>
        <v>24000</v>
      </c>
      <c r="S404" s="18"/>
      <c r="U404" s="19" t="s">
        <v>96</v>
      </c>
    </row>
    <row r="405" spans="1:21" x14ac:dyDescent="0.3">
      <c r="A405" s="14" t="s">
        <v>2683</v>
      </c>
      <c r="B405" s="14" t="s">
        <v>2684</v>
      </c>
      <c r="C405" s="14" t="s">
        <v>2685</v>
      </c>
      <c r="D405" s="14" t="s">
        <v>2686</v>
      </c>
      <c r="E405" s="14" t="s">
        <v>2687</v>
      </c>
      <c r="F405" s="14">
        <v>1</v>
      </c>
      <c r="G405" s="14" t="s">
        <v>2688</v>
      </c>
      <c r="H405" s="14" t="s">
        <v>160</v>
      </c>
      <c r="I405" s="14" t="s">
        <v>2689</v>
      </c>
      <c r="J405" s="14" t="s">
        <v>2686</v>
      </c>
      <c r="K405" s="14" t="s">
        <v>2687</v>
      </c>
      <c r="L405" s="23" t="s">
        <v>144</v>
      </c>
      <c r="M405" s="23" t="s">
        <v>145</v>
      </c>
      <c r="N405" s="23" t="s">
        <v>4075</v>
      </c>
      <c r="O405" s="16">
        <v>10399</v>
      </c>
      <c r="P405" s="17">
        <v>12.14</v>
      </c>
      <c r="Q405" s="18">
        <v>24000</v>
      </c>
      <c r="R405" s="37">
        <f t="shared" si="7"/>
        <v>24000</v>
      </c>
      <c r="S405" s="18"/>
      <c r="U405" s="19" t="s">
        <v>96</v>
      </c>
    </row>
    <row r="406" spans="1:21" x14ac:dyDescent="0.3">
      <c r="A406" s="14" t="s">
        <v>2690</v>
      </c>
      <c r="B406" s="14" t="s">
        <v>2691</v>
      </c>
      <c r="C406" s="14" t="s">
        <v>2692</v>
      </c>
      <c r="D406" s="14" t="s">
        <v>2693</v>
      </c>
      <c r="E406" s="14" t="s">
        <v>2694</v>
      </c>
      <c r="F406" s="14">
        <v>1</v>
      </c>
      <c r="G406" s="14" t="s">
        <v>2695</v>
      </c>
      <c r="H406" s="14" t="s">
        <v>182</v>
      </c>
      <c r="I406" s="14" t="s">
        <v>92</v>
      </c>
      <c r="J406" s="14" t="s">
        <v>2693</v>
      </c>
      <c r="K406" s="14" t="s">
        <v>2694</v>
      </c>
      <c r="L406" s="23" t="s">
        <v>144</v>
      </c>
      <c r="M406" s="23" t="s">
        <v>145</v>
      </c>
      <c r="N406" s="23" t="s">
        <v>4075</v>
      </c>
      <c r="O406" s="16">
        <v>10400</v>
      </c>
      <c r="P406" s="17">
        <v>12.14</v>
      </c>
      <c r="Q406" s="18">
        <v>9000</v>
      </c>
      <c r="R406" s="37">
        <f t="shared" si="7"/>
        <v>9000</v>
      </c>
      <c r="S406" s="18"/>
      <c r="U406" s="19" t="s">
        <v>96</v>
      </c>
    </row>
    <row r="407" spans="1:21" x14ac:dyDescent="0.3">
      <c r="A407" s="14" t="s">
        <v>2690</v>
      </c>
      <c r="B407" s="14" t="s">
        <v>2696</v>
      </c>
      <c r="C407" s="14" t="s">
        <v>2697</v>
      </c>
      <c r="D407" s="14" t="s">
        <v>2698</v>
      </c>
      <c r="E407" s="14" t="s">
        <v>2699</v>
      </c>
      <c r="F407" s="14">
        <v>1</v>
      </c>
      <c r="G407" s="14" t="s">
        <v>2700</v>
      </c>
      <c r="H407" s="14" t="s">
        <v>160</v>
      </c>
      <c r="I407" s="14" t="s">
        <v>92</v>
      </c>
      <c r="J407" s="14" t="s">
        <v>2698</v>
      </c>
      <c r="K407" s="14" t="s">
        <v>2699</v>
      </c>
      <c r="L407" s="23" t="s">
        <v>144</v>
      </c>
      <c r="M407" s="23" t="s">
        <v>145</v>
      </c>
      <c r="N407" s="23" t="s">
        <v>4075</v>
      </c>
      <c r="O407" s="16">
        <v>10401</v>
      </c>
      <c r="P407" s="17">
        <v>12.14</v>
      </c>
      <c r="Q407" s="18">
        <v>24000</v>
      </c>
      <c r="R407" s="37">
        <f t="shared" si="7"/>
        <v>24000</v>
      </c>
      <c r="S407" s="18"/>
      <c r="U407" s="19" t="s">
        <v>96</v>
      </c>
    </row>
    <row r="408" spans="1:21" x14ac:dyDescent="0.3">
      <c r="A408" s="14" t="s">
        <v>2701</v>
      </c>
      <c r="B408" s="14" t="s">
        <v>2702</v>
      </c>
      <c r="C408" s="14" t="s">
        <v>2703</v>
      </c>
      <c r="D408" s="14" t="s">
        <v>2704</v>
      </c>
      <c r="E408" s="14" t="s">
        <v>2705</v>
      </c>
      <c r="F408" s="14">
        <v>1</v>
      </c>
      <c r="G408" s="14" t="s">
        <v>2706</v>
      </c>
      <c r="H408" s="14" t="s">
        <v>160</v>
      </c>
      <c r="I408" s="14" t="s">
        <v>92</v>
      </c>
      <c r="J408" s="14" t="s">
        <v>2704</v>
      </c>
      <c r="K408" s="14" t="s">
        <v>2705</v>
      </c>
      <c r="L408" s="23" t="s">
        <v>144</v>
      </c>
      <c r="M408" s="23" t="s">
        <v>145</v>
      </c>
      <c r="N408" s="23" t="s">
        <v>4075</v>
      </c>
      <c r="O408" s="16">
        <v>10402</v>
      </c>
      <c r="P408" s="17">
        <v>12.14</v>
      </c>
      <c r="Q408" s="18">
        <v>24000</v>
      </c>
      <c r="R408" s="37">
        <f t="shared" si="7"/>
        <v>24000</v>
      </c>
      <c r="S408" s="18"/>
      <c r="U408" s="19" t="s">
        <v>96</v>
      </c>
    </row>
    <row r="409" spans="1:21" x14ac:dyDescent="0.3">
      <c r="A409" s="14" t="s">
        <v>2707</v>
      </c>
      <c r="B409" s="14" t="s">
        <v>2708</v>
      </c>
      <c r="C409" s="14" t="s">
        <v>2709</v>
      </c>
      <c r="D409" s="14" t="s">
        <v>107</v>
      </c>
      <c r="E409" s="14" t="s">
        <v>2710</v>
      </c>
      <c r="F409" s="14">
        <v>1</v>
      </c>
      <c r="G409" s="14" t="s">
        <v>2711</v>
      </c>
      <c r="H409" s="14" t="s">
        <v>175</v>
      </c>
      <c r="I409" s="14" t="s">
        <v>92</v>
      </c>
      <c r="J409" s="14" t="s">
        <v>2712</v>
      </c>
      <c r="K409" s="14" t="s">
        <v>2713</v>
      </c>
      <c r="L409" s="23" t="s">
        <v>144</v>
      </c>
      <c r="M409" s="23" t="s">
        <v>145</v>
      </c>
      <c r="N409" s="23" t="s">
        <v>4075</v>
      </c>
      <c r="O409" s="16">
        <v>10403</v>
      </c>
      <c r="P409" s="17">
        <v>12.14</v>
      </c>
      <c r="Q409" s="18">
        <v>13500</v>
      </c>
      <c r="R409" s="37">
        <f t="shared" si="7"/>
        <v>13500</v>
      </c>
      <c r="S409" s="18"/>
      <c r="U409" s="19" t="s">
        <v>96</v>
      </c>
    </row>
    <row r="410" spans="1:21" x14ac:dyDescent="0.3">
      <c r="A410" s="14" t="s">
        <v>2714</v>
      </c>
      <c r="B410" s="14" t="s">
        <v>2715</v>
      </c>
      <c r="C410" s="14" t="s">
        <v>2716</v>
      </c>
      <c r="D410" s="14" t="s">
        <v>2717</v>
      </c>
      <c r="E410" s="14" t="s">
        <v>2718</v>
      </c>
      <c r="F410" s="14">
        <v>1</v>
      </c>
      <c r="G410" s="14" t="s">
        <v>2719</v>
      </c>
      <c r="H410" s="14" t="s">
        <v>160</v>
      </c>
      <c r="I410" s="14" t="s">
        <v>92</v>
      </c>
      <c r="J410" s="14" t="s">
        <v>2717</v>
      </c>
      <c r="K410" s="14" t="s">
        <v>2718</v>
      </c>
      <c r="L410" s="23" t="s">
        <v>144</v>
      </c>
      <c r="M410" s="23" t="s">
        <v>145</v>
      </c>
      <c r="N410" s="23" t="s">
        <v>4075</v>
      </c>
      <c r="O410" s="16">
        <v>10404</v>
      </c>
      <c r="P410" s="17">
        <v>12.14</v>
      </c>
      <c r="Q410" s="18">
        <v>24000</v>
      </c>
      <c r="R410" s="37">
        <f t="shared" si="7"/>
        <v>24000</v>
      </c>
      <c r="S410" s="18"/>
      <c r="U410" s="19" t="s">
        <v>96</v>
      </c>
    </row>
    <row r="411" spans="1:21" x14ac:dyDescent="0.3">
      <c r="A411" s="14" t="s">
        <v>2720</v>
      </c>
      <c r="B411" s="14" t="s">
        <v>2721</v>
      </c>
      <c r="C411" s="14" t="s">
        <v>2722</v>
      </c>
      <c r="D411" s="14" t="s">
        <v>2723</v>
      </c>
      <c r="E411" s="14" t="s">
        <v>2724</v>
      </c>
      <c r="F411" s="14">
        <v>1</v>
      </c>
      <c r="G411" s="14" t="s">
        <v>2725</v>
      </c>
      <c r="H411" s="14" t="s">
        <v>182</v>
      </c>
      <c r="I411" s="14" t="s">
        <v>92</v>
      </c>
      <c r="J411" s="14" t="s">
        <v>2723</v>
      </c>
      <c r="K411" s="14" t="s">
        <v>2724</v>
      </c>
      <c r="L411" s="23" t="s">
        <v>144</v>
      </c>
      <c r="M411" s="23" t="s">
        <v>145</v>
      </c>
      <c r="N411" s="23" t="s">
        <v>4075</v>
      </c>
      <c r="O411" s="16">
        <v>10405</v>
      </c>
      <c r="P411" s="17">
        <v>12.14</v>
      </c>
      <c r="Q411" s="18">
        <v>9000</v>
      </c>
      <c r="R411" s="37">
        <f t="shared" si="7"/>
        <v>9000</v>
      </c>
      <c r="S411" s="18"/>
      <c r="U411" s="19" t="s">
        <v>96</v>
      </c>
    </row>
    <row r="412" spans="1:21" x14ac:dyDescent="0.3">
      <c r="A412" s="14" t="s">
        <v>2683</v>
      </c>
      <c r="B412" s="14" t="s">
        <v>2726</v>
      </c>
      <c r="C412" s="14" t="s">
        <v>2727</v>
      </c>
      <c r="D412" s="14" t="s">
        <v>2728</v>
      </c>
      <c r="E412" s="14" t="s">
        <v>2729</v>
      </c>
      <c r="F412" s="14">
        <v>1</v>
      </c>
      <c r="G412" s="14" t="s">
        <v>2730</v>
      </c>
      <c r="H412" s="14" t="s">
        <v>394</v>
      </c>
      <c r="I412" s="14" t="s">
        <v>2731</v>
      </c>
      <c r="J412" s="14" t="s">
        <v>2728</v>
      </c>
      <c r="K412" s="14" t="s">
        <v>2729</v>
      </c>
      <c r="L412" s="23" t="s">
        <v>144</v>
      </c>
      <c r="M412" s="23" t="s">
        <v>145</v>
      </c>
      <c r="N412" s="23" t="s">
        <v>4075</v>
      </c>
      <c r="O412" s="16">
        <v>10406</v>
      </c>
      <c r="P412" s="17">
        <v>12.14</v>
      </c>
      <c r="Q412" s="18">
        <v>9500</v>
      </c>
      <c r="R412" s="37">
        <f t="shared" si="7"/>
        <v>9500</v>
      </c>
      <c r="S412" s="18"/>
      <c r="U412" s="19" t="s">
        <v>96</v>
      </c>
    </row>
    <row r="413" spans="1:21" x14ac:dyDescent="0.3">
      <c r="A413" s="14" t="s">
        <v>2714</v>
      </c>
      <c r="B413" s="14" t="s">
        <v>2732</v>
      </c>
      <c r="C413" s="14" t="s">
        <v>2733</v>
      </c>
      <c r="D413" s="14" t="s">
        <v>2734</v>
      </c>
      <c r="E413" s="14" t="s">
        <v>2735</v>
      </c>
      <c r="F413" s="14">
        <v>1</v>
      </c>
      <c r="G413" s="14" t="s">
        <v>2736</v>
      </c>
      <c r="H413" s="14" t="s">
        <v>160</v>
      </c>
      <c r="I413" s="14" t="s">
        <v>2737</v>
      </c>
      <c r="J413" s="14" t="s">
        <v>2734</v>
      </c>
      <c r="K413" s="14" t="s">
        <v>2735</v>
      </c>
      <c r="L413" s="23" t="s">
        <v>144</v>
      </c>
      <c r="M413" s="23" t="s">
        <v>145</v>
      </c>
      <c r="N413" s="23" t="s">
        <v>4075</v>
      </c>
      <c r="O413" s="16">
        <v>10407</v>
      </c>
      <c r="P413" s="17">
        <v>12.14</v>
      </c>
      <c r="Q413" s="18">
        <v>24000</v>
      </c>
      <c r="R413" s="37">
        <f t="shared" si="7"/>
        <v>24000</v>
      </c>
      <c r="S413" s="18"/>
      <c r="U413" s="19" t="s">
        <v>96</v>
      </c>
    </row>
    <row r="414" spans="1:21" x14ac:dyDescent="0.3">
      <c r="A414" s="14" t="s">
        <v>2738</v>
      </c>
      <c r="B414" s="14" t="s">
        <v>2739</v>
      </c>
      <c r="C414" s="14" t="s">
        <v>2740</v>
      </c>
      <c r="D414" s="14" t="s">
        <v>2741</v>
      </c>
      <c r="E414" s="14" t="s">
        <v>2742</v>
      </c>
      <c r="F414" s="14">
        <v>1</v>
      </c>
      <c r="G414" s="14" t="s">
        <v>2743</v>
      </c>
      <c r="H414" s="14" t="s">
        <v>160</v>
      </c>
      <c r="I414" s="14" t="s">
        <v>92</v>
      </c>
      <c r="J414" s="14" t="s">
        <v>2741</v>
      </c>
      <c r="K414" s="14" t="s">
        <v>2742</v>
      </c>
      <c r="L414" s="23" t="s">
        <v>144</v>
      </c>
      <c r="M414" s="23" t="s">
        <v>145</v>
      </c>
      <c r="N414" s="23" t="s">
        <v>4075</v>
      </c>
      <c r="O414" s="16">
        <v>10408</v>
      </c>
      <c r="P414" s="17">
        <v>12.14</v>
      </c>
      <c r="Q414" s="18">
        <v>24000</v>
      </c>
      <c r="R414" s="37">
        <f t="shared" si="7"/>
        <v>24000</v>
      </c>
      <c r="S414" s="18"/>
      <c r="U414" s="19" t="s">
        <v>96</v>
      </c>
    </row>
    <row r="415" spans="1:21" x14ac:dyDescent="0.3">
      <c r="A415" s="14" t="s">
        <v>2701</v>
      </c>
      <c r="B415" s="14" t="s">
        <v>2744</v>
      </c>
      <c r="C415" s="14" t="s">
        <v>2745</v>
      </c>
      <c r="D415" s="14" t="s">
        <v>2746</v>
      </c>
      <c r="E415" s="14" t="s">
        <v>2747</v>
      </c>
      <c r="F415" s="14">
        <v>1</v>
      </c>
      <c r="G415" s="14" t="s">
        <v>2748</v>
      </c>
      <c r="H415" s="14" t="s">
        <v>394</v>
      </c>
      <c r="I415" s="14" t="s">
        <v>92</v>
      </c>
      <c r="J415" s="14" t="s">
        <v>2746</v>
      </c>
      <c r="K415" s="14" t="s">
        <v>2747</v>
      </c>
      <c r="L415" s="23" t="s">
        <v>144</v>
      </c>
      <c r="M415" s="23" t="s">
        <v>145</v>
      </c>
      <c r="N415" s="23" t="s">
        <v>4075</v>
      </c>
      <c r="O415" s="16">
        <v>10409</v>
      </c>
      <c r="P415" s="17">
        <v>12.14</v>
      </c>
      <c r="Q415" s="18">
        <v>9500</v>
      </c>
      <c r="R415" s="37">
        <f t="shared" si="7"/>
        <v>9500</v>
      </c>
      <c r="S415" s="18"/>
      <c r="U415" s="19" t="s">
        <v>96</v>
      </c>
    </row>
    <row r="416" spans="1:21" x14ac:dyDescent="0.3">
      <c r="A416" s="14" t="s">
        <v>2749</v>
      </c>
      <c r="B416" s="14" t="s">
        <v>2750</v>
      </c>
      <c r="C416" s="14" t="s">
        <v>2751</v>
      </c>
      <c r="D416" s="14" t="s">
        <v>2752</v>
      </c>
      <c r="E416" s="14" t="s">
        <v>2753</v>
      </c>
      <c r="F416" s="150">
        <v>2</v>
      </c>
      <c r="G416" s="14" t="s">
        <v>2754</v>
      </c>
      <c r="H416" s="14" t="s">
        <v>160</v>
      </c>
      <c r="I416" s="14" t="s">
        <v>92</v>
      </c>
      <c r="J416" s="14" t="s">
        <v>2752</v>
      </c>
      <c r="K416" s="14" t="s">
        <v>2753</v>
      </c>
      <c r="L416" s="23" t="s">
        <v>144</v>
      </c>
      <c r="M416" s="23" t="s">
        <v>145</v>
      </c>
      <c r="N416" s="23" t="s">
        <v>4075</v>
      </c>
      <c r="O416" s="16">
        <v>10410</v>
      </c>
      <c r="P416" s="17">
        <v>12.14</v>
      </c>
      <c r="Q416" s="18">
        <v>24000</v>
      </c>
      <c r="R416" s="37">
        <f t="shared" si="7"/>
        <v>48000</v>
      </c>
      <c r="S416" s="18"/>
      <c r="U416" s="19" t="s">
        <v>96</v>
      </c>
    </row>
    <row r="417" spans="1:21" x14ac:dyDescent="0.3">
      <c r="A417" s="14" t="s">
        <v>2683</v>
      </c>
      <c r="B417" s="14" t="s">
        <v>2755</v>
      </c>
      <c r="C417" s="14" t="s">
        <v>2756</v>
      </c>
      <c r="D417" s="14" t="s">
        <v>2757</v>
      </c>
      <c r="E417" s="14" t="s">
        <v>2758</v>
      </c>
      <c r="F417" s="14">
        <v>1</v>
      </c>
      <c r="G417" s="14" t="s">
        <v>2759</v>
      </c>
      <c r="H417" s="14" t="s">
        <v>160</v>
      </c>
      <c r="I417" s="14" t="s">
        <v>92</v>
      </c>
      <c r="J417" s="14" t="s">
        <v>2757</v>
      </c>
      <c r="K417" s="14" t="s">
        <v>2758</v>
      </c>
      <c r="L417" s="23" t="s">
        <v>144</v>
      </c>
      <c r="M417" s="23" t="s">
        <v>145</v>
      </c>
      <c r="N417" s="23" t="s">
        <v>4075</v>
      </c>
      <c r="O417" s="16">
        <v>10411</v>
      </c>
      <c r="P417" s="17">
        <v>12.14</v>
      </c>
      <c r="Q417" s="18">
        <v>24000</v>
      </c>
      <c r="R417" s="37">
        <f t="shared" si="7"/>
        <v>24000</v>
      </c>
      <c r="S417" s="18"/>
      <c r="U417" s="19" t="s">
        <v>96</v>
      </c>
    </row>
    <row r="418" spans="1:21" x14ac:dyDescent="0.3">
      <c r="A418" s="14" t="s">
        <v>2707</v>
      </c>
      <c r="B418" s="14" t="s">
        <v>2760</v>
      </c>
      <c r="C418" s="14" t="s">
        <v>2761</v>
      </c>
      <c r="D418" s="14" t="s">
        <v>2762</v>
      </c>
      <c r="E418" s="14" t="s">
        <v>2763</v>
      </c>
      <c r="F418" s="14">
        <v>1</v>
      </c>
      <c r="G418" s="14" t="s">
        <v>2764</v>
      </c>
      <c r="H418" s="14" t="s">
        <v>175</v>
      </c>
      <c r="I418" s="14" t="s">
        <v>92</v>
      </c>
      <c r="J418" s="14" t="s">
        <v>2762</v>
      </c>
      <c r="K418" s="14" t="s">
        <v>2763</v>
      </c>
      <c r="L418" s="23" t="s">
        <v>144</v>
      </c>
      <c r="M418" s="23" t="s">
        <v>145</v>
      </c>
      <c r="N418" s="23" t="s">
        <v>4075</v>
      </c>
      <c r="O418" s="16">
        <v>10412</v>
      </c>
      <c r="P418" s="17">
        <v>12.14</v>
      </c>
      <c r="Q418" s="18">
        <v>13500</v>
      </c>
      <c r="R418" s="37">
        <f t="shared" si="7"/>
        <v>13500</v>
      </c>
      <c r="S418" s="18"/>
      <c r="U418" s="19" t="s">
        <v>96</v>
      </c>
    </row>
    <row r="419" spans="1:21" x14ac:dyDescent="0.3">
      <c r="A419" s="14" t="s">
        <v>2765</v>
      </c>
      <c r="B419" s="14" t="s">
        <v>2766</v>
      </c>
      <c r="C419" s="14" t="s">
        <v>2767</v>
      </c>
      <c r="D419" s="14" t="s">
        <v>2768</v>
      </c>
      <c r="E419" s="14" t="s">
        <v>2769</v>
      </c>
      <c r="F419" s="14">
        <v>1</v>
      </c>
      <c r="G419" s="14" t="s">
        <v>2770</v>
      </c>
      <c r="H419" s="14" t="s">
        <v>182</v>
      </c>
      <c r="I419" s="14" t="s">
        <v>92</v>
      </c>
      <c r="J419" s="14" t="s">
        <v>2768</v>
      </c>
      <c r="K419" s="14" t="s">
        <v>2769</v>
      </c>
      <c r="L419" s="23" t="s">
        <v>144</v>
      </c>
      <c r="M419" s="23" t="s">
        <v>145</v>
      </c>
      <c r="N419" s="23" t="s">
        <v>4075</v>
      </c>
      <c r="O419" s="16">
        <v>10413</v>
      </c>
      <c r="P419" s="17">
        <v>12.14</v>
      </c>
      <c r="Q419" s="18">
        <v>9000</v>
      </c>
      <c r="R419" s="37">
        <f t="shared" si="7"/>
        <v>9000</v>
      </c>
      <c r="S419" s="18"/>
      <c r="U419" s="19" t="s">
        <v>96</v>
      </c>
    </row>
    <row r="420" spans="1:21" x14ac:dyDescent="0.3">
      <c r="A420" s="14" t="s">
        <v>2771</v>
      </c>
      <c r="B420" s="14" t="s">
        <v>2772</v>
      </c>
      <c r="C420" s="14" t="s">
        <v>2773</v>
      </c>
      <c r="D420" s="14" t="s">
        <v>2774</v>
      </c>
      <c r="E420" s="14" t="s">
        <v>2775</v>
      </c>
      <c r="F420" s="14">
        <v>1</v>
      </c>
      <c r="G420" s="14" t="s">
        <v>2776</v>
      </c>
      <c r="H420" s="14" t="s">
        <v>1545</v>
      </c>
      <c r="I420" s="14" t="s">
        <v>2777</v>
      </c>
      <c r="J420" s="14" t="s">
        <v>2774</v>
      </c>
      <c r="K420" s="14" t="s">
        <v>2775</v>
      </c>
      <c r="L420" s="23" t="s">
        <v>144</v>
      </c>
      <c r="M420" s="23" t="s">
        <v>145</v>
      </c>
      <c r="N420" s="23" t="s">
        <v>4075</v>
      </c>
      <c r="O420" s="16">
        <v>10414</v>
      </c>
      <c r="P420" s="17">
        <v>12.15</v>
      </c>
      <c r="Q420" s="18">
        <v>24000</v>
      </c>
      <c r="R420" s="37">
        <f t="shared" si="7"/>
        <v>24000</v>
      </c>
      <c r="S420" s="18"/>
      <c r="U420" s="19" t="s">
        <v>96</v>
      </c>
    </row>
    <row r="421" spans="1:21" x14ac:dyDescent="0.3">
      <c r="A421" s="14" t="s">
        <v>2778</v>
      </c>
      <c r="B421" s="14" t="s">
        <v>2779</v>
      </c>
      <c r="C421" s="14" t="s">
        <v>2780</v>
      </c>
      <c r="D421" s="14" t="s">
        <v>2781</v>
      </c>
      <c r="E421" s="14" t="s">
        <v>2782</v>
      </c>
      <c r="F421" s="14">
        <v>1</v>
      </c>
      <c r="G421" s="14" t="s">
        <v>2783</v>
      </c>
      <c r="H421" s="14" t="s">
        <v>1596</v>
      </c>
      <c r="I421" s="14" t="s">
        <v>2784</v>
      </c>
      <c r="J421" s="14" t="s">
        <v>2781</v>
      </c>
      <c r="K421" s="14" t="s">
        <v>2782</v>
      </c>
      <c r="L421" s="23" t="s">
        <v>144</v>
      </c>
      <c r="M421" s="23" t="s">
        <v>145</v>
      </c>
      <c r="N421" s="23" t="s">
        <v>4075</v>
      </c>
      <c r="O421" s="16">
        <v>10415</v>
      </c>
      <c r="P421" s="17">
        <v>12.15</v>
      </c>
      <c r="Q421" s="18">
        <v>9500</v>
      </c>
      <c r="R421" s="37">
        <f t="shared" si="7"/>
        <v>9500</v>
      </c>
      <c r="S421" s="18"/>
      <c r="U421" s="19" t="s">
        <v>96</v>
      </c>
    </row>
    <row r="422" spans="1:21" x14ac:dyDescent="0.3">
      <c r="A422" s="14" t="s">
        <v>2785</v>
      </c>
      <c r="B422" s="14" t="s">
        <v>2786</v>
      </c>
      <c r="C422" s="14" t="s">
        <v>2787</v>
      </c>
      <c r="D422" s="14" t="s">
        <v>2788</v>
      </c>
      <c r="E422" s="14" t="s">
        <v>2789</v>
      </c>
      <c r="F422" s="14">
        <v>1</v>
      </c>
      <c r="G422" s="14" t="s">
        <v>2790</v>
      </c>
      <c r="H422" s="14" t="s">
        <v>1485</v>
      </c>
      <c r="I422" s="14" t="s">
        <v>168</v>
      </c>
      <c r="J422" s="14" t="s">
        <v>2788</v>
      </c>
      <c r="K422" s="14" t="s">
        <v>2789</v>
      </c>
      <c r="L422" s="23" t="s">
        <v>144</v>
      </c>
      <c r="M422" s="23" t="s">
        <v>145</v>
      </c>
      <c r="N422" s="23" t="s">
        <v>4075</v>
      </c>
      <c r="O422" s="16">
        <v>10416</v>
      </c>
      <c r="P422" s="17">
        <v>12.15</v>
      </c>
      <c r="Q422" s="18">
        <v>13500</v>
      </c>
      <c r="R422" s="37">
        <f t="shared" si="7"/>
        <v>13500</v>
      </c>
      <c r="S422" s="18"/>
      <c r="U422" s="19" t="s">
        <v>96</v>
      </c>
    </row>
    <row r="423" spans="1:21" x14ac:dyDescent="0.3">
      <c r="A423" s="14" t="s">
        <v>2791</v>
      </c>
      <c r="B423" s="14" t="s">
        <v>2792</v>
      </c>
      <c r="C423" s="14" t="s">
        <v>2793</v>
      </c>
      <c r="D423" s="14" t="s">
        <v>2794</v>
      </c>
      <c r="E423" s="14" t="s">
        <v>2795</v>
      </c>
      <c r="F423" s="14">
        <v>1</v>
      </c>
      <c r="G423" s="14" t="s">
        <v>2796</v>
      </c>
      <c r="H423" s="14" t="s">
        <v>1485</v>
      </c>
      <c r="I423" s="14" t="s">
        <v>92</v>
      </c>
      <c r="J423" s="14" t="s">
        <v>2794</v>
      </c>
      <c r="K423" s="14" t="s">
        <v>2795</v>
      </c>
      <c r="L423" s="23" t="s">
        <v>144</v>
      </c>
      <c r="M423" s="23" t="s">
        <v>145</v>
      </c>
      <c r="N423" s="23" t="s">
        <v>4075</v>
      </c>
      <c r="O423" s="16">
        <v>10417</v>
      </c>
      <c r="P423" s="17">
        <v>12.15</v>
      </c>
      <c r="Q423" s="18">
        <v>13500</v>
      </c>
      <c r="R423" s="37">
        <f t="shared" si="7"/>
        <v>13500</v>
      </c>
      <c r="S423" s="18"/>
      <c r="U423" s="19" t="s">
        <v>96</v>
      </c>
    </row>
    <row r="424" spans="1:21" x14ac:dyDescent="0.3">
      <c r="A424" s="14" t="s">
        <v>2797</v>
      </c>
      <c r="B424" s="14" t="s">
        <v>2798</v>
      </c>
      <c r="C424" s="14" t="s">
        <v>2799</v>
      </c>
      <c r="D424" s="14" t="s">
        <v>2800</v>
      </c>
      <c r="E424" s="14" t="s">
        <v>2801</v>
      </c>
      <c r="F424" s="14">
        <v>1</v>
      </c>
      <c r="G424" s="14" t="s">
        <v>2802</v>
      </c>
      <c r="H424" s="14" t="s">
        <v>1545</v>
      </c>
      <c r="I424" s="14" t="s">
        <v>2803</v>
      </c>
      <c r="J424" s="14" t="s">
        <v>2800</v>
      </c>
      <c r="K424" s="14" t="s">
        <v>2801</v>
      </c>
      <c r="L424" s="23" t="s">
        <v>144</v>
      </c>
      <c r="M424" s="23" t="s">
        <v>145</v>
      </c>
      <c r="N424" s="23" t="s">
        <v>4075</v>
      </c>
      <c r="O424" s="16">
        <v>10418</v>
      </c>
      <c r="P424" s="17">
        <v>12.15</v>
      </c>
      <c r="Q424" s="18">
        <v>24000</v>
      </c>
      <c r="R424" s="37">
        <f t="shared" si="7"/>
        <v>24000</v>
      </c>
      <c r="S424" s="18"/>
      <c r="U424" s="19" t="s">
        <v>96</v>
      </c>
    </row>
    <row r="425" spans="1:21" x14ac:dyDescent="0.3">
      <c r="A425" s="14" t="s">
        <v>2791</v>
      </c>
      <c r="B425" s="14" t="s">
        <v>2804</v>
      </c>
      <c r="C425" s="14" t="s">
        <v>2805</v>
      </c>
      <c r="D425" s="14" t="s">
        <v>2806</v>
      </c>
      <c r="E425" s="14" t="s">
        <v>2807</v>
      </c>
      <c r="F425" s="14">
        <v>1</v>
      </c>
      <c r="G425" s="14" t="s">
        <v>2808</v>
      </c>
      <c r="H425" s="14" t="s">
        <v>1596</v>
      </c>
      <c r="I425" s="14" t="s">
        <v>2809</v>
      </c>
      <c r="J425" s="14" t="s">
        <v>2806</v>
      </c>
      <c r="K425" s="14" t="s">
        <v>2807</v>
      </c>
      <c r="L425" s="23" t="s">
        <v>144</v>
      </c>
      <c r="M425" s="23" t="s">
        <v>145</v>
      </c>
      <c r="N425" s="23" t="s">
        <v>4075</v>
      </c>
      <c r="O425" s="16">
        <v>10419</v>
      </c>
      <c r="P425" s="17">
        <v>12.15</v>
      </c>
      <c r="Q425" s="18">
        <v>9500</v>
      </c>
      <c r="R425" s="37">
        <f t="shared" si="7"/>
        <v>9500</v>
      </c>
      <c r="S425" s="18"/>
      <c r="U425" s="19" t="s">
        <v>96</v>
      </c>
    </row>
    <row r="426" spans="1:21" x14ac:dyDescent="0.3">
      <c r="A426" s="14" t="s">
        <v>2810</v>
      </c>
      <c r="B426" s="14" t="s">
        <v>2811</v>
      </c>
      <c r="C426" s="14" t="s">
        <v>2812</v>
      </c>
      <c r="D426" s="14" t="s">
        <v>1811</v>
      </c>
      <c r="E426" s="14" t="s">
        <v>2813</v>
      </c>
      <c r="F426" s="14">
        <v>1</v>
      </c>
      <c r="G426" s="14" t="s">
        <v>2814</v>
      </c>
      <c r="H426" s="14" t="s">
        <v>1545</v>
      </c>
      <c r="I426" s="14" t="s">
        <v>92</v>
      </c>
      <c r="J426" s="14" t="s">
        <v>1811</v>
      </c>
      <c r="K426" s="14" t="s">
        <v>2813</v>
      </c>
      <c r="L426" s="23" t="s">
        <v>144</v>
      </c>
      <c r="M426" s="23" t="s">
        <v>145</v>
      </c>
      <c r="N426" s="23" t="s">
        <v>4075</v>
      </c>
      <c r="O426" s="16">
        <v>10420</v>
      </c>
      <c r="P426" s="17">
        <v>12.15</v>
      </c>
      <c r="Q426" s="18">
        <v>24000</v>
      </c>
      <c r="R426" s="37">
        <f t="shared" si="7"/>
        <v>24000</v>
      </c>
      <c r="S426" s="18"/>
      <c r="U426" s="19" t="s">
        <v>96</v>
      </c>
    </row>
    <row r="427" spans="1:21" x14ac:dyDescent="0.3">
      <c r="A427" s="14" t="s">
        <v>2815</v>
      </c>
      <c r="B427" s="14" t="s">
        <v>2816</v>
      </c>
      <c r="C427" s="14" t="s">
        <v>2817</v>
      </c>
      <c r="D427" s="14" t="s">
        <v>2818</v>
      </c>
      <c r="E427" s="14" t="s">
        <v>2819</v>
      </c>
      <c r="F427" s="14">
        <v>1</v>
      </c>
      <c r="G427" s="14" t="s">
        <v>2820</v>
      </c>
      <c r="H427" s="14" t="s">
        <v>1659</v>
      </c>
      <c r="I427" s="14" t="s">
        <v>92</v>
      </c>
      <c r="J427" s="14" t="s">
        <v>2818</v>
      </c>
      <c r="K427" s="14" t="s">
        <v>2819</v>
      </c>
      <c r="L427" s="23" t="s">
        <v>144</v>
      </c>
      <c r="M427" s="23" t="s">
        <v>145</v>
      </c>
      <c r="N427" s="23" t="s">
        <v>4075</v>
      </c>
      <c r="O427" s="16">
        <v>10421</v>
      </c>
      <c r="P427" s="17">
        <v>12.15</v>
      </c>
      <c r="Q427" s="18">
        <v>16000</v>
      </c>
      <c r="R427" s="37">
        <f t="shared" si="7"/>
        <v>16000</v>
      </c>
      <c r="S427" s="18"/>
      <c r="U427" s="19" t="s">
        <v>96</v>
      </c>
    </row>
    <row r="428" spans="1:21" x14ac:dyDescent="0.3">
      <c r="A428" s="14" t="s">
        <v>2821</v>
      </c>
      <c r="B428" s="14" t="s">
        <v>2822</v>
      </c>
      <c r="C428" s="14" t="s">
        <v>2823</v>
      </c>
      <c r="D428" s="14" t="s">
        <v>2824</v>
      </c>
      <c r="E428" s="14" t="s">
        <v>2825</v>
      </c>
      <c r="F428" s="14">
        <v>1</v>
      </c>
      <c r="G428" s="14" t="s">
        <v>2826</v>
      </c>
      <c r="H428" s="14" t="s">
        <v>1485</v>
      </c>
      <c r="I428" s="14" t="s">
        <v>92</v>
      </c>
      <c r="J428" s="14" t="s">
        <v>2824</v>
      </c>
      <c r="K428" s="14" t="s">
        <v>2825</v>
      </c>
      <c r="L428" s="23" t="s">
        <v>144</v>
      </c>
      <c r="M428" s="23" t="s">
        <v>145</v>
      </c>
      <c r="N428" s="23" t="s">
        <v>4075</v>
      </c>
      <c r="O428" s="16">
        <v>10422</v>
      </c>
      <c r="P428" s="17">
        <v>12.15</v>
      </c>
      <c r="Q428" s="18">
        <v>13500</v>
      </c>
      <c r="R428" s="37">
        <f t="shared" si="7"/>
        <v>13500</v>
      </c>
      <c r="S428" s="18"/>
      <c r="U428" s="19" t="s">
        <v>96</v>
      </c>
    </row>
    <row r="429" spans="1:21" x14ac:dyDescent="0.3">
      <c r="A429" s="14" t="s">
        <v>2827</v>
      </c>
      <c r="B429" s="14" t="s">
        <v>2828</v>
      </c>
      <c r="C429" s="14" t="s">
        <v>2829</v>
      </c>
      <c r="D429" s="14" t="s">
        <v>2830</v>
      </c>
      <c r="E429" s="14" t="s">
        <v>2831</v>
      </c>
      <c r="F429" s="14">
        <v>1</v>
      </c>
      <c r="G429" s="14" t="s">
        <v>2832</v>
      </c>
      <c r="H429" s="14" t="s">
        <v>1476</v>
      </c>
      <c r="I429" s="14" t="s">
        <v>92</v>
      </c>
      <c r="J429" s="14" t="s">
        <v>2830</v>
      </c>
      <c r="K429" s="14" t="s">
        <v>2831</v>
      </c>
      <c r="L429" s="23" t="s">
        <v>144</v>
      </c>
      <c r="M429" s="23" t="s">
        <v>145</v>
      </c>
      <c r="N429" s="23" t="s">
        <v>4075</v>
      </c>
      <c r="O429" s="16">
        <v>10423</v>
      </c>
      <c r="P429" s="17">
        <v>12.15</v>
      </c>
      <c r="Q429" s="18">
        <v>9000</v>
      </c>
      <c r="R429" s="37">
        <f t="shared" si="7"/>
        <v>9000</v>
      </c>
      <c r="S429" s="18"/>
      <c r="U429" s="19" t="s">
        <v>96</v>
      </c>
    </row>
    <row r="430" spans="1:21" x14ac:dyDescent="0.3">
      <c r="A430" s="14" t="s">
        <v>2771</v>
      </c>
      <c r="B430" s="14" t="s">
        <v>2833</v>
      </c>
      <c r="C430" s="14" t="s">
        <v>2834</v>
      </c>
      <c r="D430" s="14" t="s">
        <v>2835</v>
      </c>
      <c r="E430" s="14" t="s">
        <v>2836</v>
      </c>
      <c r="F430" s="14">
        <v>1</v>
      </c>
      <c r="G430" s="14" t="s">
        <v>2837</v>
      </c>
      <c r="H430" s="14" t="s">
        <v>1545</v>
      </c>
      <c r="I430" s="14" t="s">
        <v>92</v>
      </c>
      <c r="J430" s="14" t="s">
        <v>2838</v>
      </c>
      <c r="K430" s="14" t="s">
        <v>2839</v>
      </c>
      <c r="L430" s="23" t="s">
        <v>144</v>
      </c>
      <c r="M430" s="23" t="s">
        <v>145</v>
      </c>
      <c r="N430" s="23" t="s">
        <v>4075</v>
      </c>
      <c r="O430" s="16">
        <v>10424</v>
      </c>
      <c r="P430" s="17">
        <v>12.15</v>
      </c>
      <c r="Q430" s="18">
        <v>24000</v>
      </c>
      <c r="R430" s="37">
        <f t="shared" si="7"/>
        <v>24000</v>
      </c>
      <c r="S430" s="18"/>
      <c r="U430" s="19" t="s">
        <v>96</v>
      </c>
    </row>
    <row r="431" spans="1:21" x14ac:dyDescent="0.3">
      <c r="A431" s="14" t="s">
        <v>2840</v>
      </c>
      <c r="B431" s="14" t="s">
        <v>2841</v>
      </c>
      <c r="C431" s="14" t="s">
        <v>2842</v>
      </c>
      <c r="D431" s="14" t="s">
        <v>2843</v>
      </c>
      <c r="E431" s="14" t="s">
        <v>2844</v>
      </c>
      <c r="F431" s="14">
        <v>1</v>
      </c>
      <c r="G431" s="14" t="s">
        <v>2845</v>
      </c>
      <c r="H431" s="14" t="s">
        <v>1545</v>
      </c>
      <c r="I431" s="14" t="s">
        <v>92</v>
      </c>
      <c r="J431" s="14" t="s">
        <v>2843</v>
      </c>
      <c r="K431" s="14" t="s">
        <v>2844</v>
      </c>
      <c r="L431" s="23" t="s">
        <v>144</v>
      </c>
      <c r="M431" s="23" t="s">
        <v>145</v>
      </c>
      <c r="N431" s="23" t="s">
        <v>4075</v>
      </c>
      <c r="O431" s="16">
        <v>10425</v>
      </c>
      <c r="P431" s="17">
        <v>12.15</v>
      </c>
      <c r="Q431" s="18">
        <v>24000</v>
      </c>
      <c r="R431" s="37">
        <f t="shared" si="7"/>
        <v>24000</v>
      </c>
      <c r="S431" s="18"/>
      <c r="U431" s="19" t="s">
        <v>96</v>
      </c>
    </row>
    <row r="432" spans="1:21" x14ac:dyDescent="0.3">
      <c r="A432" s="14" t="s">
        <v>2846</v>
      </c>
      <c r="B432" s="14" t="s">
        <v>2847</v>
      </c>
      <c r="C432" s="14" t="s">
        <v>2848</v>
      </c>
      <c r="D432" s="14" t="s">
        <v>2849</v>
      </c>
      <c r="E432" s="14" t="s">
        <v>2850</v>
      </c>
      <c r="F432" s="14">
        <v>1</v>
      </c>
      <c r="G432" s="14" t="s">
        <v>2851</v>
      </c>
      <c r="H432" s="14" t="s">
        <v>1545</v>
      </c>
      <c r="I432" s="14" t="s">
        <v>92</v>
      </c>
      <c r="J432" s="14" t="s">
        <v>2849</v>
      </c>
      <c r="K432" s="14" t="s">
        <v>2850</v>
      </c>
      <c r="L432" s="23" t="s">
        <v>144</v>
      </c>
      <c r="M432" s="23" t="s">
        <v>145</v>
      </c>
      <c r="N432" s="23" t="s">
        <v>4075</v>
      </c>
      <c r="O432" s="16">
        <v>10426</v>
      </c>
      <c r="P432" s="17">
        <v>12.15</v>
      </c>
      <c r="Q432" s="18">
        <v>24000</v>
      </c>
      <c r="R432" s="37">
        <f t="shared" si="7"/>
        <v>24000</v>
      </c>
      <c r="S432" s="18"/>
      <c r="U432" s="19" t="s">
        <v>96</v>
      </c>
    </row>
    <row r="433" spans="1:21" x14ac:dyDescent="0.3">
      <c r="A433" s="14" t="s">
        <v>2852</v>
      </c>
      <c r="B433" s="14" t="s">
        <v>2853</v>
      </c>
      <c r="C433" s="14" t="s">
        <v>2854</v>
      </c>
      <c r="D433" s="14" t="s">
        <v>2855</v>
      </c>
      <c r="E433" s="14" t="s">
        <v>2856</v>
      </c>
      <c r="F433" s="14">
        <v>1</v>
      </c>
      <c r="G433" s="14" t="s">
        <v>2857</v>
      </c>
      <c r="H433" s="14" t="s">
        <v>1545</v>
      </c>
      <c r="I433" s="14" t="s">
        <v>92</v>
      </c>
      <c r="J433" s="14" t="s">
        <v>2855</v>
      </c>
      <c r="K433" s="14" t="s">
        <v>2856</v>
      </c>
      <c r="L433" s="23" t="s">
        <v>144</v>
      </c>
      <c r="M433" s="23" t="s">
        <v>145</v>
      </c>
      <c r="N433" s="23" t="s">
        <v>4075</v>
      </c>
      <c r="O433" s="16">
        <v>10427</v>
      </c>
      <c r="P433" s="17">
        <v>12.15</v>
      </c>
      <c r="Q433" s="18">
        <v>24000</v>
      </c>
      <c r="R433" s="37">
        <f t="shared" si="7"/>
        <v>24000</v>
      </c>
      <c r="S433" s="18"/>
      <c r="U433" s="19" t="s">
        <v>96</v>
      </c>
    </row>
    <row r="434" spans="1:21" x14ac:dyDescent="0.3">
      <c r="A434" s="14" t="s">
        <v>2840</v>
      </c>
      <c r="B434" s="14" t="s">
        <v>2858</v>
      </c>
      <c r="C434" s="14" t="s">
        <v>2859</v>
      </c>
      <c r="D434" s="14" t="s">
        <v>2860</v>
      </c>
      <c r="E434" s="14" t="s">
        <v>2861</v>
      </c>
      <c r="F434" s="14">
        <v>1</v>
      </c>
      <c r="G434" s="14" t="s">
        <v>2862</v>
      </c>
      <c r="H434" s="14" t="s">
        <v>1485</v>
      </c>
      <c r="I434" s="14" t="s">
        <v>92</v>
      </c>
      <c r="J434" s="14" t="s">
        <v>2860</v>
      </c>
      <c r="K434" s="14" t="s">
        <v>2861</v>
      </c>
      <c r="L434" s="23" t="s">
        <v>144</v>
      </c>
      <c r="M434" s="23" t="s">
        <v>145</v>
      </c>
      <c r="N434" s="23" t="s">
        <v>4075</v>
      </c>
      <c r="O434" s="16">
        <v>10428</v>
      </c>
      <c r="P434" s="17">
        <v>12.15</v>
      </c>
      <c r="Q434" s="18">
        <v>13500</v>
      </c>
      <c r="R434" s="37">
        <f t="shared" si="7"/>
        <v>13500</v>
      </c>
      <c r="S434" s="18"/>
      <c r="U434" s="19" t="s">
        <v>96</v>
      </c>
    </row>
    <row r="435" spans="1:21" x14ac:dyDescent="0.3">
      <c r="A435" s="14" t="s">
        <v>2810</v>
      </c>
      <c r="B435" s="14" t="s">
        <v>2863</v>
      </c>
      <c r="C435" s="14" t="s">
        <v>2864</v>
      </c>
      <c r="D435" s="14" t="s">
        <v>2865</v>
      </c>
      <c r="E435" s="14" t="s">
        <v>2866</v>
      </c>
      <c r="F435" s="14">
        <v>1</v>
      </c>
      <c r="G435" s="14" t="s">
        <v>2867</v>
      </c>
      <c r="H435" s="14" t="s">
        <v>1545</v>
      </c>
      <c r="I435" s="14" t="s">
        <v>2868</v>
      </c>
      <c r="J435" s="14" t="s">
        <v>2865</v>
      </c>
      <c r="K435" s="14" t="s">
        <v>2866</v>
      </c>
      <c r="L435" s="23" t="s">
        <v>144</v>
      </c>
      <c r="M435" s="23" t="s">
        <v>145</v>
      </c>
      <c r="N435" s="23" t="s">
        <v>4075</v>
      </c>
      <c r="O435" s="16">
        <v>10429</v>
      </c>
      <c r="P435" s="17">
        <v>12.15</v>
      </c>
      <c r="Q435" s="18">
        <v>24000</v>
      </c>
      <c r="R435" s="37">
        <f t="shared" si="7"/>
        <v>24000</v>
      </c>
      <c r="S435" s="18"/>
      <c r="U435" s="19" t="s">
        <v>96</v>
      </c>
    </row>
    <row r="436" spans="1:21" x14ac:dyDescent="0.3">
      <c r="A436" s="14" t="s">
        <v>2869</v>
      </c>
      <c r="B436" s="14" t="s">
        <v>2870</v>
      </c>
      <c r="C436" s="14" t="s">
        <v>2871</v>
      </c>
      <c r="D436" s="14" t="s">
        <v>2872</v>
      </c>
      <c r="E436" s="14" t="s">
        <v>2873</v>
      </c>
      <c r="F436" s="14">
        <v>1</v>
      </c>
      <c r="G436" s="14" t="s">
        <v>2874</v>
      </c>
      <c r="H436" s="14" t="s">
        <v>1545</v>
      </c>
      <c r="I436" s="14" t="s">
        <v>92</v>
      </c>
      <c r="J436" s="14" t="s">
        <v>2872</v>
      </c>
      <c r="K436" s="14" t="s">
        <v>2873</v>
      </c>
      <c r="L436" s="23" t="s">
        <v>144</v>
      </c>
      <c r="M436" s="23" t="s">
        <v>145</v>
      </c>
      <c r="N436" s="23" t="s">
        <v>4075</v>
      </c>
      <c r="O436" s="16">
        <v>10430</v>
      </c>
      <c r="P436" s="17">
        <v>12.15</v>
      </c>
      <c r="Q436" s="18">
        <v>24000</v>
      </c>
      <c r="R436" s="37">
        <f t="shared" si="7"/>
        <v>24000</v>
      </c>
      <c r="S436" s="18"/>
      <c r="U436" s="19" t="s">
        <v>96</v>
      </c>
    </row>
    <row r="437" spans="1:21" x14ac:dyDescent="0.3">
      <c r="A437" s="14" t="s">
        <v>2797</v>
      </c>
      <c r="B437" s="14" t="s">
        <v>2875</v>
      </c>
      <c r="C437" s="14" t="s">
        <v>2876</v>
      </c>
      <c r="D437" s="14" t="s">
        <v>2877</v>
      </c>
      <c r="E437" s="14" t="s">
        <v>2878</v>
      </c>
      <c r="F437" s="14">
        <v>1</v>
      </c>
      <c r="G437" s="14" t="s">
        <v>2879</v>
      </c>
      <c r="H437" s="14" t="s">
        <v>1659</v>
      </c>
      <c r="I437" s="14" t="s">
        <v>92</v>
      </c>
      <c r="J437" s="14" t="s">
        <v>2877</v>
      </c>
      <c r="K437" s="14" t="s">
        <v>2878</v>
      </c>
      <c r="L437" s="23" t="s">
        <v>144</v>
      </c>
      <c r="M437" s="23" t="s">
        <v>145</v>
      </c>
      <c r="N437" s="23" t="s">
        <v>4075</v>
      </c>
      <c r="O437" s="16">
        <v>10431</v>
      </c>
      <c r="P437" s="17">
        <v>12.15</v>
      </c>
      <c r="Q437" s="18">
        <v>16000</v>
      </c>
      <c r="R437" s="37">
        <f t="shared" si="7"/>
        <v>16000</v>
      </c>
      <c r="S437" s="18"/>
      <c r="U437" s="19" t="s">
        <v>96</v>
      </c>
    </row>
    <row r="438" spans="1:21" x14ac:dyDescent="0.3">
      <c r="A438" s="14" t="s">
        <v>2880</v>
      </c>
      <c r="B438" s="14" t="s">
        <v>2881</v>
      </c>
      <c r="C438" s="14" t="s">
        <v>2882</v>
      </c>
      <c r="D438" s="14" t="s">
        <v>2883</v>
      </c>
      <c r="E438" s="14" t="s">
        <v>2884</v>
      </c>
      <c r="F438" s="14">
        <v>1</v>
      </c>
      <c r="G438" s="14" t="s">
        <v>2885</v>
      </c>
      <c r="H438" s="14" t="s">
        <v>1545</v>
      </c>
      <c r="I438" s="14" t="s">
        <v>92</v>
      </c>
      <c r="J438" s="14" t="s">
        <v>2886</v>
      </c>
      <c r="K438" s="14" t="s">
        <v>2884</v>
      </c>
      <c r="L438" s="23" t="s">
        <v>144</v>
      </c>
      <c r="M438" s="23" t="s">
        <v>145</v>
      </c>
      <c r="N438" s="23" t="s">
        <v>4075</v>
      </c>
      <c r="O438" s="16">
        <v>10432</v>
      </c>
      <c r="P438" s="17">
        <v>12.15</v>
      </c>
      <c r="Q438" s="18">
        <v>24000</v>
      </c>
      <c r="R438" s="37">
        <f t="shared" si="7"/>
        <v>24000</v>
      </c>
      <c r="S438" s="18"/>
      <c r="U438" s="19" t="s">
        <v>96</v>
      </c>
    </row>
    <row r="439" spans="1:21" x14ac:dyDescent="0.3">
      <c r="A439" s="14" t="s">
        <v>2771</v>
      </c>
      <c r="B439" s="14" t="s">
        <v>2887</v>
      </c>
      <c r="C439" s="14" t="s">
        <v>2888</v>
      </c>
      <c r="D439" s="14" t="s">
        <v>1377</v>
      </c>
      <c r="E439" s="14" t="s">
        <v>1378</v>
      </c>
      <c r="F439" s="14">
        <v>1</v>
      </c>
      <c r="G439" s="14" t="s">
        <v>1379</v>
      </c>
      <c r="H439" s="14" t="s">
        <v>1485</v>
      </c>
      <c r="I439" s="14" t="s">
        <v>2889</v>
      </c>
      <c r="J439" s="14" t="s">
        <v>1377</v>
      </c>
      <c r="K439" s="14" t="s">
        <v>1378</v>
      </c>
      <c r="L439" s="23" t="s">
        <v>144</v>
      </c>
      <c r="M439" s="23" t="s">
        <v>145</v>
      </c>
      <c r="N439" s="23" t="s">
        <v>4075</v>
      </c>
      <c r="O439" s="16">
        <v>10433</v>
      </c>
      <c r="P439" s="17">
        <v>12.15</v>
      </c>
      <c r="Q439" s="18">
        <v>13500</v>
      </c>
      <c r="R439" s="37">
        <f t="shared" si="7"/>
        <v>13500</v>
      </c>
      <c r="S439" s="18"/>
      <c r="U439" s="19" t="s">
        <v>96</v>
      </c>
    </row>
    <row r="440" spans="1:21" x14ac:dyDescent="0.3">
      <c r="A440" s="14" t="s">
        <v>2890</v>
      </c>
      <c r="B440" s="14" t="s">
        <v>2891</v>
      </c>
      <c r="C440" s="14" t="s">
        <v>2892</v>
      </c>
      <c r="D440" s="14" t="s">
        <v>2893</v>
      </c>
      <c r="E440" s="14" t="s">
        <v>2894</v>
      </c>
      <c r="F440" s="14">
        <v>1</v>
      </c>
      <c r="G440" s="14" t="s">
        <v>2895</v>
      </c>
      <c r="H440" s="14" t="s">
        <v>1545</v>
      </c>
      <c r="I440" s="14" t="s">
        <v>92</v>
      </c>
      <c r="J440" s="14" t="s">
        <v>2893</v>
      </c>
      <c r="K440" s="14" t="s">
        <v>2894</v>
      </c>
      <c r="L440" s="23" t="s">
        <v>144</v>
      </c>
      <c r="M440" s="23" t="s">
        <v>145</v>
      </c>
      <c r="N440" s="23" t="s">
        <v>4075</v>
      </c>
      <c r="O440" s="16">
        <v>10434</v>
      </c>
      <c r="P440" s="17">
        <v>12.15</v>
      </c>
      <c r="Q440" s="18">
        <v>24000</v>
      </c>
      <c r="R440" s="37">
        <f t="shared" si="7"/>
        <v>24000</v>
      </c>
      <c r="S440" s="18"/>
      <c r="U440" s="19" t="s">
        <v>96</v>
      </c>
    </row>
    <row r="441" spans="1:21" x14ac:dyDescent="0.3">
      <c r="A441" s="14" t="s">
        <v>2896</v>
      </c>
      <c r="B441" s="14" t="s">
        <v>2897</v>
      </c>
      <c r="C441" s="14" t="s">
        <v>2898</v>
      </c>
      <c r="D441" s="14" t="s">
        <v>2899</v>
      </c>
      <c r="E441" s="14" t="s">
        <v>2900</v>
      </c>
      <c r="F441" s="14">
        <v>1</v>
      </c>
      <c r="G441" s="14" t="s">
        <v>2901</v>
      </c>
      <c r="H441" s="14" t="s">
        <v>1525</v>
      </c>
      <c r="I441" s="14" t="s">
        <v>92</v>
      </c>
      <c r="J441" s="14" t="s">
        <v>2899</v>
      </c>
      <c r="K441" s="14" t="s">
        <v>2900</v>
      </c>
      <c r="L441" s="23" t="s">
        <v>144</v>
      </c>
      <c r="M441" s="23" t="s">
        <v>145</v>
      </c>
      <c r="N441" s="23" t="s">
        <v>4075</v>
      </c>
      <c r="O441" s="16">
        <v>10435</v>
      </c>
      <c r="P441" s="17">
        <v>12.15</v>
      </c>
      <c r="Q441" s="18">
        <v>48000</v>
      </c>
      <c r="R441" s="37">
        <f t="shared" si="7"/>
        <v>48000</v>
      </c>
      <c r="S441" s="18"/>
      <c r="U441" s="19" t="s">
        <v>96</v>
      </c>
    </row>
    <row r="442" spans="1:21" x14ac:dyDescent="0.3">
      <c r="A442" s="14" t="s">
        <v>2840</v>
      </c>
      <c r="B442" s="14" t="s">
        <v>2902</v>
      </c>
      <c r="C442" s="14" t="s">
        <v>2903</v>
      </c>
      <c r="D442" s="14" t="s">
        <v>2904</v>
      </c>
      <c r="E442" s="14" t="s">
        <v>2905</v>
      </c>
      <c r="F442" s="14">
        <v>1</v>
      </c>
      <c r="G442" s="14" t="s">
        <v>2906</v>
      </c>
      <c r="H442" s="14" t="s">
        <v>1545</v>
      </c>
      <c r="I442" s="14" t="s">
        <v>2907</v>
      </c>
      <c r="J442" s="14" t="s">
        <v>2904</v>
      </c>
      <c r="K442" s="14" t="s">
        <v>2908</v>
      </c>
      <c r="L442" s="23" t="s">
        <v>144</v>
      </c>
      <c r="M442" s="23" t="s">
        <v>145</v>
      </c>
      <c r="N442" s="23" t="s">
        <v>4075</v>
      </c>
      <c r="O442" s="16">
        <v>10436</v>
      </c>
      <c r="P442" s="17">
        <v>12.15</v>
      </c>
      <c r="Q442" s="18">
        <v>24000</v>
      </c>
      <c r="R442" s="37">
        <f t="shared" si="7"/>
        <v>24000</v>
      </c>
      <c r="S442" s="18"/>
      <c r="U442" s="19" t="s">
        <v>96</v>
      </c>
    </row>
    <row r="443" spans="1:21" x14ac:dyDescent="0.3">
      <c r="A443" s="14" t="s">
        <v>2852</v>
      </c>
      <c r="B443" s="14" t="s">
        <v>2909</v>
      </c>
      <c r="C443" s="14" t="s">
        <v>2910</v>
      </c>
      <c r="D443" s="14" t="s">
        <v>2911</v>
      </c>
      <c r="E443" s="14" t="s">
        <v>2912</v>
      </c>
      <c r="F443" s="14">
        <v>1</v>
      </c>
      <c r="G443" s="14" t="s">
        <v>2913</v>
      </c>
      <c r="H443" s="14" t="s">
        <v>1545</v>
      </c>
      <c r="I443" s="14" t="s">
        <v>749</v>
      </c>
      <c r="J443" s="14" t="s">
        <v>2911</v>
      </c>
      <c r="K443" s="14" t="s">
        <v>2912</v>
      </c>
      <c r="L443" s="23" t="s">
        <v>144</v>
      </c>
      <c r="M443" s="23" t="s">
        <v>145</v>
      </c>
      <c r="N443" s="23" t="s">
        <v>4075</v>
      </c>
      <c r="O443" s="16">
        <v>10437</v>
      </c>
      <c r="P443" s="17">
        <v>12.15</v>
      </c>
      <c r="Q443" s="18">
        <v>24000</v>
      </c>
      <c r="R443" s="37">
        <f t="shared" si="7"/>
        <v>24000</v>
      </c>
      <c r="S443" s="18"/>
      <c r="U443" s="19" t="s">
        <v>96</v>
      </c>
    </row>
    <row r="444" spans="1:21" x14ac:dyDescent="0.3">
      <c r="A444" s="14" t="s">
        <v>2797</v>
      </c>
      <c r="B444" s="14" t="s">
        <v>2914</v>
      </c>
      <c r="C444" s="14" t="s">
        <v>2915</v>
      </c>
      <c r="D444" s="14" t="s">
        <v>2916</v>
      </c>
      <c r="E444" s="14" t="s">
        <v>2917</v>
      </c>
      <c r="F444" s="14">
        <v>1</v>
      </c>
      <c r="G444" s="14" t="s">
        <v>2918</v>
      </c>
      <c r="H444" s="14" t="s">
        <v>1485</v>
      </c>
      <c r="I444" s="14" t="s">
        <v>92</v>
      </c>
      <c r="J444" s="14" t="s">
        <v>2916</v>
      </c>
      <c r="K444" s="14" t="s">
        <v>2917</v>
      </c>
      <c r="L444" s="23" t="s">
        <v>144</v>
      </c>
      <c r="M444" s="23" t="s">
        <v>145</v>
      </c>
      <c r="N444" s="23" t="s">
        <v>4075</v>
      </c>
      <c r="O444" s="16">
        <v>10438</v>
      </c>
      <c r="P444" s="17">
        <v>12.15</v>
      </c>
      <c r="Q444" s="18">
        <v>13500</v>
      </c>
      <c r="R444" s="37">
        <f t="shared" si="7"/>
        <v>13500</v>
      </c>
      <c r="S444" s="18"/>
      <c r="U444" s="19" t="s">
        <v>96</v>
      </c>
    </row>
    <row r="445" spans="1:21" x14ac:dyDescent="0.3">
      <c r="A445" s="14" t="s">
        <v>3100</v>
      </c>
      <c r="B445" s="14" t="s">
        <v>3101</v>
      </c>
      <c r="C445" s="14" t="s">
        <v>3102</v>
      </c>
      <c r="D445" s="14" t="s">
        <v>3103</v>
      </c>
      <c r="E445" s="14" t="s">
        <v>3104</v>
      </c>
      <c r="F445" s="14">
        <v>1</v>
      </c>
      <c r="G445" s="14" t="s">
        <v>3105</v>
      </c>
      <c r="H445" s="20" t="s">
        <v>860</v>
      </c>
      <c r="I445" s="14" t="s">
        <v>3106</v>
      </c>
      <c r="J445" s="14" t="s">
        <v>3103</v>
      </c>
      <c r="K445" s="14" t="s">
        <v>3104</v>
      </c>
      <c r="L445" s="21" t="s">
        <v>135</v>
      </c>
      <c r="M445" s="21" t="s">
        <v>136</v>
      </c>
      <c r="N445" s="22" t="s">
        <v>95</v>
      </c>
      <c r="O445" s="16">
        <v>10439</v>
      </c>
      <c r="P445" s="17">
        <v>12.18</v>
      </c>
      <c r="Q445" s="18">
        <v>13500</v>
      </c>
      <c r="R445" s="37">
        <f t="shared" si="7"/>
        <v>13500</v>
      </c>
      <c r="S445" s="18"/>
      <c r="U445" s="19" t="s">
        <v>96</v>
      </c>
    </row>
    <row r="446" spans="1:21" x14ac:dyDescent="0.3">
      <c r="A446" s="14" t="s">
        <v>3107</v>
      </c>
      <c r="B446" s="14" t="s">
        <v>3108</v>
      </c>
      <c r="C446" s="14" t="s">
        <v>3109</v>
      </c>
      <c r="D446" s="14" t="s">
        <v>3110</v>
      </c>
      <c r="E446" s="14" t="s">
        <v>3111</v>
      </c>
      <c r="F446" s="14">
        <v>1</v>
      </c>
      <c r="G446" s="14" t="s">
        <v>3112</v>
      </c>
      <c r="H446" s="14" t="s">
        <v>237</v>
      </c>
      <c r="I446" s="14" t="s">
        <v>92</v>
      </c>
      <c r="J446" s="14" t="s">
        <v>3110</v>
      </c>
      <c r="K446" s="14" t="s">
        <v>3111</v>
      </c>
      <c r="L446" s="23" t="s">
        <v>144</v>
      </c>
      <c r="M446" s="23" t="s">
        <v>145</v>
      </c>
      <c r="N446" s="23" t="s">
        <v>4075</v>
      </c>
      <c r="O446" s="16">
        <v>10440</v>
      </c>
      <c r="P446" s="17">
        <v>12.18</v>
      </c>
      <c r="Q446" s="18">
        <v>32000</v>
      </c>
      <c r="R446" s="37">
        <f t="shared" si="7"/>
        <v>32000</v>
      </c>
      <c r="S446" s="18"/>
      <c r="U446" s="19" t="s">
        <v>96</v>
      </c>
    </row>
    <row r="447" spans="1:21" x14ac:dyDescent="0.3">
      <c r="A447" s="14" t="s">
        <v>3113</v>
      </c>
      <c r="B447" s="14" t="s">
        <v>3114</v>
      </c>
      <c r="C447" s="14" t="s">
        <v>3115</v>
      </c>
      <c r="D447" s="14" t="s">
        <v>1202</v>
      </c>
      <c r="E447" s="14" t="s">
        <v>1203</v>
      </c>
      <c r="F447" s="14">
        <v>1</v>
      </c>
      <c r="G447" s="14" t="s">
        <v>1204</v>
      </c>
      <c r="H447" s="20" t="s">
        <v>160</v>
      </c>
      <c r="I447" s="14" t="s">
        <v>92</v>
      </c>
      <c r="J447" s="14" t="s">
        <v>1202</v>
      </c>
      <c r="K447" s="14" t="s">
        <v>1203</v>
      </c>
      <c r="L447" s="23" t="s">
        <v>144</v>
      </c>
      <c r="M447" s="23" t="s">
        <v>145</v>
      </c>
      <c r="N447" s="23" t="s">
        <v>4075</v>
      </c>
      <c r="O447" s="16">
        <v>10441</v>
      </c>
      <c r="P447" s="17">
        <v>12.18</v>
      </c>
      <c r="Q447" s="18">
        <v>24000</v>
      </c>
      <c r="R447" s="37">
        <f t="shared" si="7"/>
        <v>24000</v>
      </c>
      <c r="S447" s="18"/>
      <c r="U447" s="19" t="s">
        <v>96</v>
      </c>
    </row>
    <row r="448" spans="1:21" x14ac:dyDescent="0.3">
      <c r="A448" s="14" t="s">
        <v>3116</v>
      </c>
      <c r="B448" s="14" t="s">
        <v>3117</v>
      </c>
      <c r="C448" s="14" t="s">
        <v>3118</v>
      </c>
      <c r="D448" s="14" t="s">
        <v>3119</v>
      </c>
      <c r="E448" s="14" t="s">
        <v>3120</v>
      </c>
      <c r="F448" s="14">
        <v>1</v>
      </c>
      <c r="G448" s="14" t="s">
        <v>3121</v>
      </c>
      <c r="H448" s="14" t="s">
        <v>182</v>
      </c>
      <c r="I448" s="14" t="s">
        <v>92</v>
      </c>
      <c r="J448" s="14" t="s">
        <v>3119</v>
      </c>
      <c r="K448" s="14" t="s">
        <v>3120</v>
      </c>
      <c r="L448" s="23" t="s">
        <v>144</v>
      </c>
      <c r="M448" s="23" t="s">
        <v>145</v>
      </c>
      <c r="N448" s="23" t="s">
        <v>4075</v>
      </c>
      <c r="O448" s="16">
        <v>10442</v>
      </c>
      <c r="P448" s="17">
        <v>12.18</v>
      </c>
      <c r="Q448" s="18">
        <v>9000</v>
      </c>
      <c r="R448" s="37">
        <f t="shared" si="7"/>
        <v>9000</v>
      </c>
      <c r="S448" s="18"/>
      <c r="U448" s="19" t="s">
        <v>96</v>
      </c>
    </row>
    <row r="449" spans="1:21" x14ac:dyDescent="0.3">
      <c r="A449" s="14" t="s">
        <v>3122</v>
      </c>
      <c r="B449" s="14" t="s">
        <v>3123</v>
      </c>
      <c r="C449" s="14" t="s">
        <v>3124</v>
      </c>
      <c r="D449" s="14" t="s">
        <v>3125</v>
      </c>
      <c r="E449" s="14" t="s">
        <v>3126</v>
      </c>
      <c r="F449" s="14">
        <v>1</v>
      </c>
      <c r="G449" s="14" t="s">
        <v>3127</v>
      </c>
      <c r="H449" s="14" t="s">
        <v>175</v>
      </c>
      <c r="I449" s="14" t="s">
        <v>92</v>
      </c>
      <c r="J449" s="14" t="s">
        <v>3125</v>
      </c>
      <c r="K449" s="14" t="s">
        <v>3126</v>
      </c>
      <c r="L449" s="23" t="s">
        <v>144</v>
      </c>
      <c r="M449" s="23" t="s">
        <v>145</v>
      </c>
      <c r="N449" s="23" t="s">
        <v>4075</v>
      </c>
      <c r="O449" s="16">
        <v>10443</v>
      </c>
      <c r="P449" s="17">
        <v>12.18</v>
      </c>
      <c r="Q449" s="18">
        <v>13500</v>
      </c>
      <c r="R449" s="37">
        <f t="shared" si="7"/>
        <v>13500</v>
      </c>
      <c r="S449" s="18"/>
      <c r="U449" s="19" t="s">
        <v>96</v>
      </c>
    </row>
    <row r="450" spans="1:21" x14ac:dyDescent="0.3">
      <c r="A450" s="14" t="s">
        <v>3128</v>
      </c>
      <c r="B450" s="14" t="s">
        <v>3129</v>
      </c>
      <c r="C450" s="14" t="s">
        <v>3130</v>
      </c>
      <c r="D450" s="14" t="s">
        <v>3131</v>
      </c>
      <c r="E450" s="14" t="s">
        <v>3132</v>
      </c>
      <c r="F450" s="150">
        <v>2</v>
      </c>
      <c r="G450" s="14" t="s">
        <v>3133</v>
      </c>
      <c r="H450" s="14" t="s">
        <v>394</v>
      </c>
      <c r="I450" s="14" t="s">
        <v>92</v>
      </c>
      <c r="J450" s="14" t="s">
        <v>3131</v>
      </c>
      <c r="K450" s="14" t="s">
        <v>3132</v>
      </c>
      <c r="L450" s="23" t="s">
        <v>144</v>
      </c>
      <c r="M450" s="23" t="s">
        <v>145</v>
      </c>
      <c r="N450" s="23" t="s">
        <v>4075</v>
      </c>
      <c r="O450" s="16">
        <v>10444</v>
      </c>
      <c r="P450" s="17">
        <v>12.18</v>
      </c>
      <c r="Q450" s="18">
        <v>9500</v>
      </c>
      <c r="R450" s="37">
        <f t="shared" si="7"/>
        <v>19000</v>
      </c>
      <c r="S450" s="18"/>
      <c r="U450" s="19" t="s">
        <v>96</v>
      </c>
    </row>
    <row r="451" spans="1:21" x14ac:dyDescent="0.3">
      <c r="A451" s="14" t="s">
        <v>3134</v>
      </c>
      <c r="B451" s="14" t="s">
        <v>3135</v>
      </c>
      <c r="C451" s="14" t="s">
        <v>3136</v>
      </c>
      <c r="D451" s="14" t="s">
        <v>770</v>
      </c>
      <c r="E451" s="14" t="s">
        <v>3137</v>
      </c>
      <c r="F451" s="14">
        <v>1</v>
      </c>
      <c r="G451" s="14" t="s">
        <v>3138</v>
      </c>
      <c r="H451" s="14" t="s">
        <v>160</v>
      </c>
      <c r="I451" s="14" t="s">
        <v>92</v>
      </c>
      <c r="J451" s="14" t="s">
        <v>770</v>
      </c>
      <c r="K451" s="14" t="s">
        <v>3137</v>
      </c>
      <c r="L451" s="23" t="s">
        <v>144</v>
      </c>
      <c r="M451" s="23" t="s">
        <v>145</v>
      </c>
      <c r="N451" s="23" t="s">
        <v>4075</v>
      </c>
      <c r="O451" s="16">
        <v>10445</v>
      </c>
      <c r="P451" s="17">
        <v>12.18</v>
      </c>
      <c r="Q451" s="18">
        <v>24000</v>
      </c>
      <c r="R451" s="37">
        <f t="shared" si="7"/>
        <v>24000</v>
      </c>
      <c r="S451" s="18"/>
      <c r="U451" s="19" t="s">
        <v>96</v>
      </c>
    </row>
    <row r="452" spans="1:21" x14ac:dyDescent="0.3">
      <c r="A452" s="14" t="s">
        <v>3139</v>
      </c>
      <c r="B452" s="14" t="s">
        <v>3140</v>
      </c>
      <c r="C452" s="14" t="s">
        <v>3141</v>
      </c>
      <c r="D452" s="14" t="s">
        <v>3142</v>
      </c>
      <c r="E452" s="14" t="s">
        <v>3143</v>
      </c>
      <c r="F452" s="14">
        <v>1</v>
      </c>
      <c r="G452" s="14" t="s">
        <v>3144</v>
      </c>
      <c r="H452" s="14" t="s">
        <v>394</v>
      </c>
      <c r="I452" s="14" t="s">
        <v>3145</v>
      </c>
      <c r="J452" s="14" t="s">
        <v>3142</v>
      </c>
      <c r="K452" s="14" t="s">
        <v>3143</v>
      </c>
      <c r="L452" s="23" t="s">
        <v>144</v>
      </c>
      <c r="M452" s="23" t="s">
        <v>145</v>
      </c>
      <c r="N452" s="23" t="s">
        <v>4075</v>
      </c>
      <c r="O452" s="16">
        <v>10446</v>
      </c>
      <c r="P452" s="17">
        <v>12.18</v>
      </c>
      <c r="Q452" s="18">
        <v>9500</v>
      </c>
      <c r="R452" s="37">
        <f t="shared" si="7"/>
        <v>9500</v>
      </c>
      <c r="S452" s="18"/>
      <c r="U452" s="19" t="s">
        <v>96</v>
      </c>
    </row>
    <row r="453" spans="1:21" x14ac:dyDescent="0.3">
      <c r="A453" s="14" t="s">
        <v>3146</v>
      </c>
      <c r="B453" s="14" t="s">
        <v>3147</v>
      </c>
      <c r="C453" s="14" t="s">
        <v>3148</v>
      </c>
      <c r="D453" s="14" t="s">
        <v>912</v>
      </c>
      <c r="E453" s="14" t="s">
        <v>3149</v>
      </c>
      <c r="F453" s="14">
        <v>1</v>
      </c>
      <c r="G453" s="14" t="s">
        <v>3150</v>
      </c>
      <c r="H453" s="14" t="s">
        <v>394</v>
      </c>
      <c r="I453" s="14" t="s">
        <v>92</v>
      </c>
      <c r="J453" s="14" t="s">
        <v>912</v>
      </c>
      <c r="K453" s="14" t="s">
        <v>3149</v>
      </c>
      <c r="L453" s="23" t="s">
        <v>144</v>
      </c>
      <c r="M453" s="23" t="s">
        <v>145</v>
      </c>
      <c r="N453" s="23" t="s">
        <v>4075</v>
      </c>
      <c r="O453" s="16">
        <v>10447</v>
      </c>
      <c r="P453" s="17">
        <v>12.18</v>
      </c>
      <c r="Q453" s="18">
        <v>9500</v>
      </c>
      <c r="R453" s="37">
        <f t="shared" si="7"/>
        <v>9500</v>
      </c>
      <c r="S453" s="18"/>
      <c r="U453" s="19" t="s">
        <v>96</v>
      </c>
    </row>
    <row r="454" spans="1:21" x14ac:dyDescent="0.3">
      <c r="A454" s="14" t="s">
        <v>3116</v>
      </c>
      <c r="B454" s="14" t="s">
        <v>3151</v>
      </c>
      <c r="C454" s="14" t="s">
        <v>3152</v>
      </c>
      <c r="D454" s="14" t="s">
        <v>3153</v>
      </c>
      <c r="E454" s="14" t="s">
        <v>3154</v>
      </c>
      <c r="F454" s="14">
        <v>1</v>
      </c>
      <c r="G454" s="14" t="s">
        <v>3155</v>
      </c>
      <c r="H454" s="14" t="s">
        <v>394</v>
      </c>
      <c r="I454" s="14" t="s">
        <v>92</v>
      </c>
      <c r="J454" s="14" t="s">
        <v>3153</v>
      </c>
      <c r="K454" s="14" t="s">
        <v>3154</v>
      </c>
      <c r="L454" s="23" t="s">
        <v>144</v>
      </c>
      <c r="M454" s="23" t="s">
        <v>145</v>
      </c>
      <c r="N454" s="23" t="s">
        <v>4075</v>
      </c>
      <c r="O454" s="16">
        <v>10448</v>
      </c>
      <c r="P454" s="17">
        <v>12.18</v>
      </c>
      <c r="Q454" s="18">
        <v>9500</v>
      </c>
      <c r="R454" s="37">
        <f t="shared" si="7"/>
        <v>9500</v>
      </c>
      <c r="S454" s="18"/>
      <c r="U454" s="19" t="s">
        <v>96</v>
      </c>
    </row>
    <row r="455" spans="1:21" x14ac:dyDescent="0.3">
      <c r="A455" s="14" t="s">
        <v>3156</v>
      </c>
      <c r="B455" s="14" t="s">
        <v>3157</v>
      </c>
      <c r="C455" s="14" t="s">
        <v>3158</v>
      </c>
      <c r="D455" s="14" t="s">
        <v>3159</v>
      </c>
      <c r="E455" s="14" t="s">
        <v>3160</v>
      </c>
      <c r="F455" s="14">
        <v>1</v>
      </c>
      <c r="G455" s="14" t="s">
        <v>3161</v>
      </c>
      <c r="H455" s="14" t="s">
        <v>175</v>
      </c>
      <c r="I455" s="14" t="s">
        <v>92</v>
      </c>
      <c r="J455" s="14" t="s">
        <v>1811</v>
      </c>
      <c r="K455" s="14" t="s">
        <v>3162</v>
      </c>
      <c r="L455" s="23" t="s">
        <v>144</v>
      </c>
      <c r="M455" s="23" t="s">
        <v>145</v>
      </c>
      <c r="N455" s="23" t="s">
        <v>4075</v>
      </c>
      <c r="O455" s="16">
        <v>10449</v>
      </c>
      <c r="P455" s="17">
        <v>12.18</v>
      </c>
      <c r="Q455" s="18">
        <v>13500</v>
      </c>
      <c r="R455" s="37">
        <f t="shared" si="7"/>
        <v>13500</v>
      </c>
      <c r="S455" s="18"/>
      <c r="U455" s="19" t="s">
        <v>96</v>
      </c>
    </row>
    <row r="456" spans="1:21" x14ac:dyDescent="0.3">
      <c r="A456" s="14" t="s">
        <v>3163</v>
      </c>
      <c r="B456" s="14" t="s">
        <v>3164</v>
      </c>
      <c r="C456" s="14" t="s">
        <v>3165</v>
      </c>
      <c r="D456" s="14" t="s">
        <v>3166</v>
      </c>
      <c r="E456" s="14" t="s">
        <v>3167</v>
      </c>
      <c r="F456" s="14">
        <v>1</v>
      </c>
      <c r="G456" s="14" t="s">
        <v>3168</v>
      </c>
      <c r="H456" s="14" t="s">
        <v>160</v>
      </c>
      <c r="I456" s="14" t="s">
        <v>92</v>
      </c>
      <c r="J456" s="14" t="s">
        <v>3166</v>
      </c>
      <c r="K456" s="14" t="s">
        <v>3167</v>
      </c>
      <c r="L456" s="23" t="s">
        <v>144</v>
      </c>
      <c r="M456" s="23" t="s">
        <v>145</v>
      </c>
      <c r="N456" s="23" t="s">
        <v>4075</v>
      </c>
      <c r="O456" s="16">
        <v>10450</v>
      </c>
      <c r="P456" s="17">
        <v>12.18</v>
      </c>
      <c r="Q456" s="18">
        <v>24000</v>
      </c>
      <c r="R456" s="37">
        <f t="shared" si="7"/>
        <v>24000</v>
      </c>
      <c r="S456" s="18"/>
      <c r="U456" s="19" t="s">
        <v>96</v>
      </c>
    </row>
    <row r="457" spans="1:21" x14ac:dyDescent="0.3">
      <c r="A457" s="14" t="s">
        <v>3146</v>
      </c>
      <c r="B457" s="14" t="s">
        <v>3169</v>
      </c>
      <c r="C457" s="14" t="s">
        <v>3170</v>
      </c>
      <c r="D457" s="14" t="s">
        <v>3171</v>
      </c>
      <c r="E457" s="14" t="s">
        <v>3172</v>
      </c>
      <c r="F457" s="14">
        <v>1</v>
      </c>
      <c r="G457" s="14" t="s">
        <v>3173</v>
      </c>
      <c r="H457" s="14" t="s">
        <v>175</v>
      </c>
      <c r="I457" s="14" t="s">
        <v>92</v>
      </c>
      <c r="J457" s="14" t="s">
        <v>3174</v>
      </c>
      <c r="K457" s="14" t="s">
        <v>3172</v>
      </c>
      <c r="L457" s="23" t="s">
        <v>144</v>
      </c>
      <c r="M457" s="23" t="s">
        <v>145</v>
      </c>
      <c r="N457" s="23" t="s">
        <v>4075</v>
      </c>
      <c r="O457" s="16">
        <v>10451</v>
      </c>
      <c r="P457" s="17">
        <v>12.18</v>
      </c>
      <c r="Q457" s="18">
        <v>13500</v>
      </c>
      <c r="R457" s="37">
        <f t="shared" si="7"/>
        <v>13500</v>
      </c>
      <c r="S457" s="18"/>
      <c r="U457" s="19" t="s">
        <v>96</v>
      </c>
    </row>
    <row r="458" spans="1:21" x14ac:dyDescent="0.3">
      <c r="A458" s="14" t="s">
        <v>3175</v>
      </c>
      <c r="B458" s="14" t="s">
        <v>3176</v>
      </c>
      <c r="C458" s="14" t="s">
        <v>3177</v>
      </c>
      <c r="D458" s="14" t="s">
        <v>3178</v>
      </c>
      <c r="E458" s="14" t="s">
        <v>3179</v>
      </c>
      <c r="F458" s="14">
        <v>1</v>
      </c>
      <c r="G458" s="14" t="s">
        <v>3180</v>
      </c>
      <c r="H458" s="14" t="s">
        <v>175</v>
      </c>
      <c r="I458" s="14" t="s">
        <v>3181</v>
      </c>
      <c r="J458" s="14" t="s">
        <v>3182</v>
      </c>
      <c r="K458" s="14" t="s">
        <v>3183</v>
      </c>
      <c r="L458" s="23" t="s">
        <v>144</v>
      </c>
      <c r="M458" s="23" t="s">
        <v>145</v>
      </c>
      <c r="N458" s="23" t="s">
        <v>4075</v>
      </c>
      <c r="O458" s="16">
        <v>10452</v>
      </c>
      <c r="P458" s="17">
        <v>12.18</v>
      </c>
      <c r="Q458" s="18">
        <v>13500</v>
      </c>
      <c r="R458" s="37">
        <f t="shared" si="7"/>
        <v>13500</v>
      </c>
      <c r="S458" s="18"/>
      <c r="U458" s="19" t="s">
        <v>96</v>
      </c>
    </row>
    <row r="459" spans="1:21" x14ac:dyDescent="0.3">
      <c r="A459" s="14" t="s">
        <v>3184</v>
      </c>
      <c r="B459" s="14" t="s">
        <v>3185</v>
      </c>
      <c r="C459" s="14" t="s">
        <v>3186</v>
      </c>
      <c r="D459" s="14" t="s">
        <v>3187</v>
      </c>
      <c r="E459" s="14" t="s">
        <v>3188</v>
      </c>
      <c r="F459" s="14">
        <v>1</v>
      </c>
      <c r="G459" s="14" t="s">
        <v>3189</v>
      </c>
      <c r="H459" s="14" t="s">
        <v>182</v>
      </c>
      <c r="I459" s="14" t="s">
        <v>92</v>
      </c>
      <c r="J459" s="14" t="s">
        <v>3187</v>
      </c>
      <c r="K459" s="14" t="s">
        <v>3188</v>
      </c>
      <c r="L459" s="23" t="s">
        <v>144</v>
      </c>
      <c r="M459" s="23" t="s">
        <v>145</v>
      </c>
      <c r="N459" s="23" t="s">
        <v>4075</v>
      </c>
      <c r="O459" s="16">
        <v>10453</v>
      </c>
      <c r="P459" s="17">
        <v>12.18</v>
      </c>
      <c r="Q459" s="18">
        <v>9000</v>
      </c>
      <c r="R459" s="37">
        <f t="shared" si="7"/>
        <v>9000</v>
      </c>
      <c r="S459" s="18"/>
      <c r="U459" s="19" t="s">
        <v>96</v>
      </c>
    </row>
    <row r="460" spans="1:21" x14ac:dyDescent="0.3">
      <c r="A460" s="14" t="s">
        <v>3139</v>
      </c>
      <c r="B460" s="14" t="s">
        <v>3190</v>
      </c>
      <c r="C460" s="14" t="s">
        <v>3191</v>
      </c>
      <c r="D460" s="14" t="s">
        <v>3192</v>
      </c>
      <c r="E460" s="14" t="s">
        <v>3193</v>
      </c>
      <c r="F460" s="14">
        <v>1</v>
      </c>
      <c r="G460" s="14" t="s">
        <v>3194</v>
      </c>
      <c r="H460" s="14" t="s">
        <v>160</v>
      </c>
      <c r="I460" s="14" t="s">
        <v>92</v>
      </c>
      <c r="J460" s="14" t="s">
        <v>3192</v>
      </c>
      <c r="K460" s="14" t="s">
        <v>3193</v>
      </c>
      <c r="L460" s="23" t="s">
        <v>144</v>
      </c>
      <c r="M460" s="23" t="s">
        <v>145</v>
      </c>
      <c r="N460" s="23" t="s">
        <v>4075</v>
      </c>
      <c r="O460" s="16">
        <v>10454</v>
      </c>
      <c r="P460" s="17">
        <v>12.18</v>
      </c>
      <c r="Q460" s="18">
        <v>24000</v>
      </c>
      <c r="R460" s="37">
        <f t="shared" si="7"/>
        <v>24000</v>
      </c>
      <c r="S460" s="18"/>
      <c r="U460" s="19" t="s">
        <v>96</v>
      </c>
    </row>
    <row r="461" spans="1:21" x14ac:dyDescent="0.3">
      <c r="A461" s="14" t="s">
        <v>3195</v>
      </c>
      <c r="B461" s="14" t="s">
        <v>3196</v>
      </c>
      <c r="C461" s="14" t="s">
        <v>3197</v>
      </c>
      <c r="D461" s="14" t="s">
        <v>3198</v>
      </c>
      <c r="E461" s="14" t="s">
        <v>3199</v>
      </c>
      <c r="F461" s="14">
        <v>1</v>
      </c>
      <c r="G461" s="14" t="s">
        <v>3200</v>
      </c>
      <c r="H461" s="14" t="s">
        <v>160</v>
      </c>
      <c r="I461" s="14" t="s">
        <v>92</v>
      </c>
      <c r="J461" s="14" t="s">
        <v>3198</v>
      </c>
      <c r="K461" s="14" t="s">
        <v>3199</v>
      </c>
      <c r="L461" s="23" t="s">
        <v>144</v>
      </c>
      <c r="M461" s="23" t="s">
        <v>145</v>
      </c>
      <c r="N461" s="23" t="s">
        <v>4075</v>
      </c>
      <c r="O461" s="16">
        <v>10455</v>
      </c>
      <c r="P461" s="17">
        <v>12.18</v>
      </c>
      <c r="Q461" s="18">
        <v>24000</v>
      </c>
      <c r="R461" s="37">
        <f t="shared" si="7"/>
        <v>24000</v>
      </c>
      <c r="S461" s="18"/>
      <c r="U461" s="19" t="s">
        <v>96</v>
      </c>
    </row>
    <row r="462" spans="1:21" x14ac:dyDescent="0.3">
      <c r="A462" s="14" t="s">
        <v>3128</v>
      </c>
      <c r="B462" s="14" t="s">
        <v>3201</v>
      </c>
      <c r="C462" s="14" t="s">
        <v>3202</v>
      </c>
      <c r="D462" s="14" t="s">
        <v>3203</v>
      </c>
      <c r="E462" s="14" t="s">
        <v>3204</v>
      </c>
      <c r="F462" s="14">
        <v>1</v>
      </c>
      <c r="G462" s="14" t="s">
        <v>3205</v>
      </c>
      <c r="H462" s="14" t="s">
        <v>182</v>
      </c>
      <c r="I462" s="14" t="s">
        <v>92</v>
      </c>
      <c r="J462" s="14" t="s">
        <v>3203</v>
      </c>
      <c r="K462" s="14" t="s">
        <v>3204</v>
      </c>
      <c r="L462" s="23" t="s">
        <v>144</v>
      </c>
      <c r="M462" s="23" t="s">
        <v>145</v>
      </c>
      <c r="N462" s="23" t="s">
        <v>4075</v>
      </c>
      <c r="O462" s="16">
        <v>10456</v>
      </c>
      <c r="P462" s="17">
        <v>12.18</v>
      </c>
      <c r="Q462" s="18">
        <v>9000</v>
      </c>
      <c r="R462" s="37">
        <f t="shared" si="7"/>
        <v>9000</v>
      </c>
      <c r="S462" s="18"/>
      <c r="U462" s="19" t="s">
        <v>96</v>
      </c>
    </row>
    <row r="463" spans="1:21" x14ac:dyDescent="0.3">
      <c r="A463" s="14" t="s">
        <v>3206</v>
      </c>
      <c r="B463" s="14" t="s">
        <v>3207</v>
      </c>
      <c r="C463" s="14" t="s">
        <v>3208</v>
      </c>
      <c r="D463" s="14" t="s">
        <v>3209</v>
      </c>
      <c r="E463" s="14" t="s">
        <v>3210</v>
      </c>
      <c r="F463" s="14">
        <v>1</v>
      </c>
      <c r="G463" s="14" t="s">
        <v>3211</v>
      </c>
      <c r="H463" s="14" t="s">
        <v>182</v>
      </c>
      <c r="I463" s="14" t="s">
        <v>3212</v>
      </c>
      <c r="J463" s="14" t="s">
        <v>3209</v>
      </c>
      <c r="K463" s="14" t="s">
        <v>3210</v>
      </c>
      <c r="L463" s="23" t="s">
        <v>144</v>
      </c>
      <c r="M463" s="23" t="s">
        <v>145</v>
      </c>
      <c r="N463" s="23" t="s">
        <v>4075</v>
      </c>
      <c r="O463" s="16">
        <v>10457</v>
      </c>
      <c r="P463" s="17">
        <v>12.18</v>
      </c>
      <c r="Q463" s="18">
        <v>9000</v>
      </c>
      <c r="R463" s="37">
        <f t="shared" si="7"/>
        <v>9000</v>
      </c>
      <c r="S463" s="18"/>
      <c r="U463" s="19" t="s">
        <v>96</v>
      </c>
    </row>
    <row r="464" spans="1:21" x14ac:dyDescent="0.3">
      <c r="A464" s="14" t="s">
        <v>3128</v>
      </c>
      <c r="B464" s="14" t="s">
        <v>3213</v>
      </c>
      <c r="C464" s="14" t="s">
        <v>3214</v>
      </c>
      <c r="D464" s="14" t="s">
        <v>3215</v>
      </c>
      <c r="E464" s="14" t="s">
        <v>3216</v>
      </c>
      <c r="F464" s="14">
        <v>1</v>
      </c>
      <c r="G464" s="14" t="s">
        <v>3217</v>
      </c>
      <c r="H464" s="14" t="s">
        <v>160</v>
      </c>
      <c r="I464" s="14" t="s">
        <v>92</v>
      </c>
      <c r="J464" s="14" t="s">
        <v>3215</v>
      </c>
      <c r="K464" s="14" t="s">
        <v>3216</v>
      </c>
      <c r="L464" s="23" t="s">
        <v>144</v>
      </c>
      <c r="M464" s="23" t="s">
        <v>145</v>
      </c>
      <c r="N464" s="23" t="s">
        <v>4075</v>
      </c>
      <c r="O464" s="16">
        <v>10458</v>
      </c>
      <c r="P464" s="17">
        <v>12.18</v>
      </c>
      <c r="Q464" s="18">
        <v>24000</v>
      </c>
      <c r="R464" s="37">
        <f t="shared" si="7"/>
        <v>24000</v>
      </c>
      <c r="S464" s="18"/>
      <c r="U464" s="19" t="s">
        <v>96</v>
      </c>
    </row>
    <row r="465" spans="1:21" x14ac:dyDescent="0.3">
      <c r="A465" s="14" t="s">
        <v>3218</v>
      </c>
      <c r="B465" s="14" t="s">
        <v>3219</v>
      </c>
      <c r="C465" s="14" t="s">
        <v>3220</v>
      </c>
      <c r="D465" s="14" t="s">
        <v>3221</v>
      </c>
      <c r="E465" s="14" t="s">
        <v>3222</v>
      </c>
      <c r="F465" s="14">
        <v>1</v>
      </c>
      <c r="G465" s="14" t="s">
        <v>3223</v>
      </c>
      <c r="H465" s="14" t="s">
        <v>394</v>
      </c>
      <c r="I465" s="14" t="s">
        <v>92</v>
      </c>
      <c r="J465" s="14" t="s">
        <v>3221</v>
      </c>
      <c r="K465" s="14" t="s">
        <v>3222</v>
      </c>
      <c r="L465" s="23" t="s">
        <v>144</v>
      </c>
      <c r="M465" s="23" t="s">
        <v>145</v>
      </c>
      <c r="N465" s="23" t="s">
        <v>4075</v>
      </c>
      <c r="O465" s="16">
        <v>10459</v>
      </c>
      <c r="P465" s="17">
        <v>12.18</v>
      </c>
      <c r="Q465" s="18">
        <v>9500</v>
      </c>
      <c r="R465" s="37">
        <f t="shared" si="7"/>
        <v>9500</v>
      </c>
      <c r="S465" s="18"/>
      <c r="U465" s="19" t="s">
        <v>96</v>
      </c>
    </row>
    <row r="466" spans="1:21" x14ac:dyDescent="0.3">
      <c r="A466" s="14" t="s">
        <v>3116</v>
      </c>
      <c r="B466" s="14" t="s">
        <v>3224</v>
      </c>
      <c r="C466" s="14" t="s">
        <v>3225</v>
      </c>
      <c r="D466" s="14" t="s">
        <v>3226</v>
      </c>
      <c r="E466" s="14" t="s">
        <v>3227</v>
      </c>
      <c r="F466" s="14">
        <v>1</v>
      </c>
      <c r="G466" s="14" t="s">
        <v>3228</v>
      </c>
      <c r="H466" s="14" t="s">
        <v>175</v>
      </c>
      <c r="I466" s="14" t="s">
        <v>92</v>
      </c>
      <c r="J466" s="14" t="s">
        <v>3226</v>
      </c>
      <c r="K466" s="14" t="s">
        <v>3227</v>
      </c>
      <c r="L466" s="23" t="s">
        <v>144</v>
      </c>
      <c r="M466" s="23" t="s">
        <v>145</v>
      </c>
      <c r="N466" s="23" t="s">
        <v>4075</v>
      </c>
      <c r="O466" s="16">
        <v>10460</v>
      </c>
      <c r="P466" s="17">
        <v>12.18</v>
      </c>
      <c r="Q466" s="18">
        <v>13500</v>
      </c>
      <c r="R466" s="37">
        <f t="shared" ref="R466:R529" si="8">Q466*F466</f>
        <v>13500</v>
      </c>
      <c r="S466" s="18"/>
      <c r="U466" s="19" t="s">
        <v>96</v>
      </c>
    </row>
    <row r="467" spans="1:21" x14ac:dyDescent="0.3">
      <c r="A467" s="14" t="s">
        <v>3229</v>
      </c>
      <c r="B467" s="14" t="s">
        <v>3230</v>
      </c>
      <c r="C467" s="14" t="s">
        <v>3231</v>
      </c>
      <c r="D467" s="14" t="s">
        <v>3232</v>
      </c>
      <c r="E467" s="14" t="s">
        <v>3233</v>
      </c>
      <c r="F467" s="14">
        <v>1</v>
      </c>
      <c r="G467" s="14" t="s">
        <v>3234</v>
      </c>
      <c r="H467" s="14" t="s">
        <v>167</v>
      </c>
      <c r="I467" s="14" t="s">
        <v>92</v>
      </c>
      <c r="J467" s="14" t="s">
        <v>3232</v>
      </c>
      <c r="K467" s="14" t="s">
        <v>3233</v>
      </c>
      <c r="L467" s="23" t="s">
        <v>144</v>
      </c>
      <c r="M467" s="23" t="s">
        <v>145</v>
      </c>
      <c r="N467" s="23" t="s">
        <v>4075</v>
      </c>
      <c r="O467" s="16">
        <v>10461</v>
      </c>
      <c r="P467" s="17">
        <v>12.18</v>
      </c>
      <c r="Q467" s="18">
        <v>6800</v>
      </c>
      <c r="R467" s="37">
        <f t="shared" si="8"/>
        <v>6800</v>
      </c>
      <c r="S467" s="18"/>
      <c r="U467" s="19" t="s">
        <v>96</v>
      </c>
    </row>
    <row r="468" spans="1:21" x14ac:dyDescent="0.3">
      <c r="A468" s="14" t="s">
        <v>3139</v>
      </c>
      <c r="B468" s="14" t="s">
        <v>3235</v>
      </c>
      <c r="C468" s="14" t="s">
        <v>3236</v>
      </c>
      <c r="D468" s="14" t="s">
        <v>2497</v>
      </c>
      <c r="E468" s="14" t="s">
        <v>2498</v>
      </c>
      <c r="F468" s="14">
        <v>1</v>
      </c>
      <c r="G468" s="14" t="s">
        <v>2499</v>
      </c>
      <c r="H468" s="14" t="s">
        <v>182</v>
      </c>
      <c r="I468" s="14" t="s">
        <v>92</v>
      </c>
      <c r="J468" s="14" t="s">
        <v>2497</v>
      </c>
      <c r="K468" s="14" t="s">
        <v>2498</v>
      </c>
      <c r="L468" s="23" t="s">
        <v>144</v>
      </c>
      <c r="M468" s="23" t="s">
        <v>145</v>
      </c>
      <c r="N468" s="23" t="s">
        <v>4075</v>
      </c>
      <c r="O468" s="16">
        <v>10462</v>
      </c>
      <c r="P468" s="17">
        <v>12.18</v>
      </c>
      <c r="Q468" s="18">
        <v>9000</v>
      </c>
      <c r="R468" s="37">
        <f t="shared" si="8"/>
        <v>9000</v>
      </c>
      <c r="S468" s="18"/>
      <c r="U468" s="19" t="s">
        <v>96</v>
      </c>
    </row>
    <row r="469" spans="1:21" x14ac:dyDescent="0.3">
      <c r="A469" s="14" t="s">
        <v>3237</v>
      </c>
      <c r="B469" s="14" t="s">
        <v>3238</v>
      </c>
      <c r="C469" s="14" t="s">
        <v>3239</v>
      </c>
      <c r="D469" s="14" t="s">
        <v>3240</v>
      </c>
      <c r="E469" s="14" t="s">
        <v>3241</v>
      </c>
      <c r="F469" s="14">
        <v>1</v>
      </c>
      <c r="G469" s="14" t="s">
        <v>3242</v>
      </c>
      <c r="H469" s="14" t="s">
        <v>394</v>
      </c>
      <c r="I469" s="14" t="s">
        <v>92</v>
      </c>
      <c r="J469" s="14" t="s">
        <v>3240</v>
      </c>
      <c r="K469" s="14" t="s">
        <v>3241</v>
      </c>
      <c r="L469" s="23" t="s">
        <v>144</v>
      </c>
      <c r="M469" s="23" t="s">
        <v>145</v>
      </c>
      <c r="N469" s="23" t="s">
        <v>4075</v>
      </c>
      <c r="O469" s="16">
        <v>10463</v>
      </c>
      <c r="P469" s="17">
        <v>12.18</v>
      </c>
      <c r="Q469" s="18">
        <v>9500</v>
      </c>
      <c r="R469" s="37">
        <f t="shared" si="8"/>
        <v>9500</v>
      </c>
      <c r="S469" s="18"/>
      <c r="U469" s="19" t="s">
        <v>96</v>
      </c>
    </row>
    <row r="470" spans="1:21" x14ac:dyDescent="0.3">
      <c r="A470" s="14" t="s">
        <v>3229</v>
      </c>
      <c r="B470" s="14" t="s">
        <v>3243</v>
      </c>
      <c r="C470" s="14" t="s">
        <v>3244</v>
      </c>
      <c r="D470" s="14" t="s">
        <v>3245</v>
      </c>
      <c r="E470" s="14" t="s">
        <v>3246</v>
      </c>
      <c r="F470" s="14">
        <v>1</v>
      </c>
      <c r="G470" s="14" t="s">
        <v>3247</v>
      </c>
      <c r="H470" s="14" t="s">
        <v>394</v>
      </c>
      <c r="I470" s="14" t="s">
        <v>92</v>
      </c>
      <c r="J470" s="14" t="s">
        <v>3245</v>
      </c>
      <c r="K470" s="14" t="s">
        <v>3246</v>
      </c>
      <c r="L470" s="23" t="s">
        <v>144</v>
      </c>
      <c r="M470" s="23" t="s">
        <v>145</v>
      </c>
      <c r="N470" s="23" t="s">
        <v>4075</v>
      </c>
      <c r="O470" s="16">
        <v>10464</v>
      </c>
      <c r="P470" s="17">
        <v>12.18</v>
      </c>
      <c r="Q470" s="18">
        <v>9500</v>
      </c>
      <c r="R470" s="37">
        <f t="shared" si="8"/>
        <v>9500</v>
      </c>
      <c r="S470" s="18"/>
      <c r="U470" s="19" t="s">
        <v>96</v>
      </c>
    </row>
    <row r="471" spans="1:21" x14ac:dyDescent="0.3">
      <c r="A471" s="14" t="s">
        <v>3146</v>
      </c>
      <c r="B471" s="14" t="s">
        <v>3248</v>
      </c>
      <c r="C471" s="14" t="s">
        <v>3249</v>
      </c>
      <c r="D471" s="14" t="s">
        <v>3250</v>
      </c>
      <c r="E471" s="14" t="s">
        <v>3251</v>
      </c>
      <c r="F471" s="14">
        <v>1</v>
      </c>
      <c r="G471" s="14" t="s">
        <v>3252</v>
      </c>
      <c r="H471" s="14" t="s">
        <v>182</v>
      </c>
      <c r="I471" s="14" t="s">
        <v>92</v>
      </c>
      <c r="J471" s="14" t="s">
        <v>3250</v>
      </c>
      <c r="K471" s="14" t="s">
        <v>3251</v>
      </c>
      <c r="L471" s="23" t="s">
        <v>144</v>
      </c>
      <c r="M471" s="23" t="s">
        <v>145</v>
      </c>
      <c r="N471" s="23" t="s">
        <v>4075</v>
      </c>
      <c r="O471" s="16">
        <v>10465</v>
      </c>
      <c r="P471" s="17">
        <v>12.18</v>
      </c>
      <c r="Q471" s="18">
        <v>9000</v>
      </c>
      <c r="R471" s="37">
        <f t="shared" si="8"/>
        <v>9000</v>
      </c>
      <c r="S471" s="18"/>
      <c r="U471" s="19" t="s">
        <v>96</v>
      </c>
    </row>
    <row r="472" spans="1:21" x14ac:dyDescent="0.3">
      <c r="A472" s="14" t="s">
        <v>3253</v>
      </c>
      <c r="B472" s="14" t="s">
        <v>3254</v>
      </c>
      <c r="C472" s="14" t="s">
        <v>3255</v>
      </c>
      <c r="D472" s="14" t="s">
        <v>3256</v>
      </c>
      <c r="E472" s="14" t="s">
        <v>3257</v>
      </c>
      <c r="F472" s="14">
        <v>1</v>
      </c>
      <c r="G472" s="14" t="s">
        <v>3258</v>
      </c>
      <c r="H472" s="14" t="s">
        <v>394</v>
      </c>
      <c r="I472" s="14" t="s">
        <v>92</v>
      </c>
      <c r="J472" s="14" t="s">
        <v>3256</v>
      </c>
      <c r="K472" s="14" t="s">
        <v>3257</v>
      </c>
      <c r="L472" s="23" t="s">
        <v>144</v>
      </c>
      <c r="M472" s="23" t="s">
        <v>145</v>
      </c>
      <c r="N472" s="23" t="s">
        <v>4075</v>
      </c>
      <c r="O472" s="16">
        <v>10466</v>
      </c>
      <c r="P472" s="17">
        <v>12.18</v>
      </c>
      <c r="Q472" s="18">
        <v>9500</v>
      </c>
      <c r="R472" s="37">
        <f t="shared" si="8"/>
        <v>9500</v>
      </c>
      <c r="S472" s="18"/>
      <c r="U472" s="19" t="s">
        <v>96</v>
      </c>
    </row>
    <row r="473" spans="1:21" x14ac:dyDescent="0.3">
      <c r="A473" s="14" t="s">
        <v>3259</v>
      </c>
      <c r="B473" s="14" t="s">
        <v>3260</v>
      </c>
      <c r="C473" s="14" t="s">
        <v>3261</v>
      </c>
      <c r="D473" s="14" t="s">
        <v>3262</v>
      </c>
      <c r="E473" s="14" t="s">
        <v>3263</v>
      </c>
      <c r="F473" s="14">
        <v>1</v>
      </c>
      <c r="G473" s="14" t="s">
        <v>3264</v>
      </c>
      <c r="H473" s="14" t="s">
        <v>182</v>
      </c>
      <c r="I473" s="14" t="s">
        <v>92</v>
      </c>
      <c r="J473" s="14" t="s">
        <v>3262</v>
      </c>
      <c r="K473" s="14" t="s">
        <v>3263</v>
      </c>
      <c r="L473" s="23" t="s">
        <v>144</v>
      </c>
      <c r="M473" s="23" t="s">
        <v>145</v>
      </c>
      <c r="N473" s="23" t="s">
        <v>4075</v>
      </c>
      <c r="O473" s="16">
        <v>10467</v>
      </c>
      <c r="P473" s="17">
        <v>12.18</v>
      </c>
      <c r="Q473" s="18">
        <v>9000</v>
      </c>
      <c r="R473" s="37">
        <f t="shared" si="8"/>
        <v>9000</v>
      </c>
      <c r="S473" s="18"/>
      <c r="U473" s="19" t="s">
        <v>96</v>
      </c>
    </row>
    <row r="474" spans="1:21" x14ac:dyDescent="0.3">
      <c r="A474" s="14" t="s">
        <v>3229</v>
      </c>
      <c r="B474" s="14" t="s">
        <v>3265</v>
      </c>
      <c r="C474" s="14" t="s">
        <v>3266</v>
      </c>
      <c r="D474" s="14" t="s">
        <v>3267</v>
      </c>
      <c r="E474" s="14" t="s">
        <v>3268</v>
      </c>
      <c r="F474" s="14">
        <v>1</v>
      </c>
      <c r="G474" s="14" t="s">
        <v>3269</v>
      </c>
      <c r="H474" s="14" t="s">
        <v>175</v>
      </c>
      <c r="I474" s="14" t="s">
        <v>3270</v>
      </c>
      <c r="J474" s="14" t="s">
        <v>3267</v>
      </c>
      <c r="K474" s="14" t="s">
        <v>3268</v>
      </c>
      <c r="L474" s="23" t="s">
        <v>144</v>
      </c>
      <c r="M474" s="23" t="s">
        <v>145</v>
      </c>
      <c r="N474" s="23" t="s">
        <v>4075</v>
      </c>
      <c r="O474" s="16">
        <v>10468</v>
      </c>
      <c r="P474" s="17">
        <v>12.18</v>
      </c>
      <c r="Q474" s="18">
        <v>13500</v>
      </c>
      <c r="R474" s="37">
        <f t="shared" si="8"/>
        <v>13500</v>
      </c>
      <c r="S474" s="18"/>
      <c r="U474" s="19" t="s">
        <v>96</v>
      </c>
    </row>
    <row r="475" spans="1:21" x14ac:dyDescent="0.3">
      <c r="A475" s="14" t="s">
        <v>3271</v>
      </c>
      <c r="B475" s="14" t="s">
        <v>3272</v>
      </c>
      <c r="C475" s="14" t="s">
        <v>3273</v>
      </c>
      <c r="D475" s="14" t="s">
        <v>3274</v>
      </c>
      <c r="E475" s="14" t="s">
        <v>3275</v>
      </c>
      <c r="F475" s="14">
        <v>1</v>
      </c>
      <c r="G475" s="14" t="s">
        <v>3276</v>
      </c>
      <c r="H475" s="14" t="s">
        <v>175</v>
      </c>
      <c r="I475" s="14" t="s">
        <v>92</v>
      </c>
      <c r="J475" s="14" t="s">
        <v>3274</v>
      </c>
      <c r="K475" s="14" t="s">
        <v>3275</v>
      </c>
      <c r="L475" s="23" t="s">
        <v>144</v>
      </c>
      <c r="M475" s="23" t="s">
        <v>145</v>
      </c>
      <c r="N475" s="23" t="s">
        <v>4075</v>
      </c>
      <c r="O475" s="16">
        <v>10469</v>
      </c>
      <c r="P475" s="17">
        <v>12.18</v>
      </c>
      <c r="Q475" s="18">
        <v>13500</v>
      </c>
      <c r="R475" s="37">
        <f t="shared" si="8"/>
        <v>13500</v>
      </c>
      <c r="S475" s="18"/>
      <c r="U475" s="19" t="s">
        <v>96</v>
      </c>
    </row>
    <row r="476" spans="1:21" x14ac:dyDescent="0.3">
      <c r="A476" s="14" t="s">
        <v>3122</v>
      </c>
      <c r="B476" s="14" t="s">
        <v>3277</v>
      </c>
      <c r="C476" s="14" t="s">
        <v>3278</v>
      </c>
      <c r="D476" s="14" t="s">
        <v>3279</v>
      </c>
      <c r="E476" s="14" t="s">
        <v>3280</v>
      </c>
      <c r="F476" s="14">
        <v>1</v>
      </c>
      <c r="G476" s="14" t="s">
        <v>3281</v>
      </c>
      <c r="H476" s="14" t="s">
        <v>160</v>
      </c>
      <c r="I476" s="14" t="s">
        <v>3282</v>
      </c>
      <c r="J476" s="14" t="s">
        <v>3279</v>
      </c>
      <c r="K476" s="14" t="s">
        <v>3280</v>
      </c>
      <c r="L476" s="23" t="s">
        <v>144</v>
      </c>
      <c r="M476" s="23" t="s">
        <v>145</v>
      </c>
      <c r="N476" s="23" t="s">
        <v>4075</v>
      </c>
      <c r="O476" s="16">
        <v>10470</v>
      </c>
      <c r="P476" s="17">
        <v>12.18</v>
      </c>
      <c r="Q476" s="18">
        <v>24000</v>
      </c>
      <c r="R476" s="37">
        <f t="shared" si="8"/>
        <v>24000</v>
      </c>
      <c r="S476" s="18"/>
      <c r="U476" s="19" t="s">
        <v>96</v>
      </c>
    </row>
    <row r="477" spans="1:21" x14ac:dyDescent="0.3">
      <c r="A477" s="14" t="s">
        <v>3283</v>
      </c>
      <c r="B477" s="14" t="s">
        <v>3284</v>
      </c>
      <c r="C477" s="14" t="s">
        <v>3285</v>
      </c>
      <c r="D477" s="14" t="s">
        <v>3286</v>
      </c>
      <c r="E477" s="14" t="s">
        <v>3287</v>
      </c>
      <c r="F477" s="14">
        <v>1</v>
      </c>
      <c r="G477" s="14" t="s">
        <v>3288</v>
      </c>
      <c r="H477" s="14" t="s">
        <v>175</v>
      </c>
      <c r="I477" s="14" t="s">
        <v>168</v>
      </c>
      <c r="J477" s="14" t="s">
        <v>3286</v>
      </c>
      <c r="K477" s="14" t="s">
        <v>3287</v>
      </c>
      <c r="L477" s="23" t="s">
        <v>144</v>
      </c>
      <c r="M477" s="23" t="s">
        <v>145</v>
      </c>
      <c r="N477" s="23" t="s">
        <v>4075</v>
      </c>
      <c r="O477" s="16">
        <v>10471</v>
      </c>
      <c r="P477" s="17">
        <v>12.18</v>
      </c>
      <c r="Q477" s="18">
        <v>13500</v>
      </c>
      <c r="R477" s="37">
        <f t="shared" si="8"/>
        <v>13500</v>
      </c>
      <c r="S477" s="18"/>
      <c r="U477" s="19" t="s">
        <v>96</v>
      </c>
    </row>
    <row r="478" spans="1:21" x14ac:dyDescent="0.3">
      <c r="A478" s="14" t="s">
        <v>3156</v>
      </c>
      <c r="B478" s="14" t="s">
        <v>3289</v>
      </c>
      <c r="C478" s="14" t="s">
        <v>3290</v>
      </c>
      <c r="D478" s="14" t="s">
        <v>3291</v>
      </c>
      <c r="E478" s="14" t="s">
        <v>3292</v>
      </c>
      <c r="F478" s="14">
        <v>1</v>
      </c>
      <c r="G478" s="14" t="s">
        <v>3293</v>
      </c>
      <c r="H478" s="14" t="s">
        <v>143</v>
      </c>
      <c r="I478" s="14" t="s">
        <v>92</v>
      </c>
      <c r="J478" s="14" t="s">
        <v>3291</v>
      </c>
      <c r="K478" s="14" t="s">
        <v>3292</v>
      </c>
      <c r="L478" s="23" t="s">
        <v>144</v>
      </c>
      <c r="M478" s="23" t="s">
        <v>145</v>
      </c>
      <c r="N478" s="23" t="s">
        <v>4075</v>
      </c>
      <c r="O478" s="16">
        <v>10472</v>
      </c>
      <c r="P478" s="17">
        <v>12.18</v>
      </c>
      <c r="Q478" s="18">
        <v>16000</v>
      </c>
      <c r="R478" s="37">
        <f t="shared" si="8"/>
        <v>16000</v>
      </c>
      <c r="S478" s="18"/>
      <c r="U478" s="19" t="s">
        <v>96</v>
      </c>
    </row>
    <row r="479" spans="1:21" x14ac:dyDescent="0.3">
      <c r="A479" s="14" t="s">
        <v>3237</v>
      </c>
      <c r="B479" s="14" t="s">
        <v>3294</v>
      </c>
      <c r="C479" s="14" t="s">
        <v>3295</v>
      </c>
      <c r="D479" s="14" t="s">
        <v>3296</v>
      </c>
      <c r="E479" s="14" t="s">
        <v>3297</v>
      </c>
      <c r="F479" s="14">
        <v>1</v>
      </c>
      <c r="G479" s="14" t="s">
        <v>3298</v>
      </c>
      <c r="H479" s="14" t="s">
        <v>160</v>
      </c>
      <c r="I479" s="14" t="s">
        <v>92</v>
      </c>
      <c r="J479" s="14" t="s">
        <v>3299</v>
      </c>
      <c r="K479" s="14" t="s">
        <v>3300</v>
      </c>
      <c r="L479" s="23" t="s">
        <v>144</v>
      </c>
      <c r="M479" s="23" t="s">
        <v>145</v>
      </c>
      <c r="N479" s="23" t="s">
        <v>4075</v>
      </c>
      <c r="O479" s="16">
        <v>10473</v>
      </c>
      <c r="P479" s="17">
        <v>12.18</v>
      </c>
      <c r="Q479" s="18">
        <v>24000</v>
      </c>
      <c r="R479" s="37">
        <f t="shared" si="8"/>
        <v>24000</v>
      </c>
      <c r="S479" s="18"/>
      <c r="U479" s="19" t="s">
        <v>96</v>
      </c>
    </row>
    <row r="480" spans="1:21" x14ac:dyDescent="0.3">
      <c r="A480" s="14" t="s">
        <v>3122</v>
      </c>
      <c r="B480" s="14" t="s">
        <v>3301</v>
      </c>
      <c r="C480" s="14" t="s">
        <v>3302</v>
      </c>
      <c r="D480" s="14" t="s">
        <v>3303</v>
      </c>
      <c r="E480" s="14" t="s">
        <v>3304</v>
      </c>
      <c r="F480" s="14">
        <v>1</v>
      </c>
      <c r="G480" s="14" t="s">
        <v>3305</v>
      </c>
      <c r="H480" s="14" t="s">
        <v>160</v>
      </c>
      <c r="I480" s="14" t="s">
        <v>92</v>
      </c>
      <c r="J480" s="14" t="s">
        <v>3303</v>
      </c>
      <c r="K480" s="14" t="s">
        <v>3304</v>
      </c>
      <c r="L480" s="23" t="s">
        <v>144</v>
      </c>
      <c r="M480" s="23" t="s">
        <v>145</v>
      </c>
      <c r="N480" s="23" t="s">
        <v>4075</v>
      </c>
      <c r="O480" s="16">
        <v>10474</v>
      </c>
      <c r="P480" s="17">
        <v>12.18</v>
      </c>
      <c r="Q480" s="18">
        <v>24000</v>
      </c>
      <c r="R480" s="37">
        <f t="shared" si="8"/>
        <v>24000</v>
      </c>
      <c r="S480" s="18"/>
      <c r="U480" s="19" t="s">
        <v>96</v>
      </c>
    </row>
    <row r="481" spans="1:21" x14ac:dyDescent="0.3">
      <c r="A481" s="14" t="s">
        <v>3156</v>
      </c>
      <c r="B481" s="14" t="s">
        <v>3306</v>
      </c>
      <c r="C481" s="14" t="s">
        <v>3307</v>
      </c>
      <c r="D481" s="14" t="s">
        <v>3308</v>
      </c>
      <c r="E481" s="14" t="s">
        <v>3309</v>
      </c>
      <c r="F481" s="14">
        <v>1</v>
      </c>
      <c r="G481" s="14" t="s">
        <v>3310</v>
      </c>
      <c r="H481" s="14" t="s">
        <v>394</v>
      </c>
      <c r="I481" s="14" t="s">
        <v>92</v>
      </c>
      <c r="J481" s="14" t="s">
        <v>3308</v>
      </c>
      <c r="K481" s="14" t="s">
        <v>3309</v>
      </c>
      <c r="L481" s="23" t="s">
        <v>144</v>
      </c>
      <c r="M481" s="23" t="s">
        <v>145</v>
      </c>
      <c r="N481" s="23" t="s">
        <v>4075</v>
      </c>
      <c r="O481" s="16">
        <v>10475</v>
      </c>
      <c r="P481" s="17">
        <v>12.18</v>
      </c>
      <c r="Q481" s="18">
        <v>9500</v>
      </c>
      <c r="R481" s="37">
        <f t="shared" si="8"/>
        <v>9500</v>
      </c>
      <c r="S481" s="18"/>
      <c r="U481" s="19" t="s">
        <v>96</v>
      </c>
    </row>
    <row r="482" spans="1:21" x14ac:dyDescent="0.3">
      <c r="A482" s="14" t="s">
        <v>3311</v>
      </c>
      <c r="B482" s="14" t="s">
        <v>3312</v>
      </c>
      <c r="C482" s="14" t="s">
        <v>3313</v>
      </c>
      <c r="D482" s="14" t="s">
        <v>3314</v>
      </c>
      <c r="E482" s="14" t="s">
        <v>3315</v>
      </c>
      <c r="F482" s="150">
        <v>2</v>
      </c>
      <c r="G482" s="14" t="s">
        <v>3316</v>
      </c>
      <c r="H482" s="14" t="s">
        <v>160</v>
      </c>
      <c r="I482" s="14" t="s">
        <v>92</v>
      </c>
      <c r="J482" s="14" t="s">
        <v>3314</v>
      </c>
      <c r="K482" s="14" t="s">
        <v>3315</v>
      </c>
      <c r="L482" s="23" t="s">
        <v>144</v>
      </c>
      <c r="M482" s="23" t="s">
        <v>145</v>
      </c>
      <c r="N482" s="23" t="s">
        <v>4075</v>
      </c>
      <c r="O482" s="16">
        <v>10476</v>
      </c>
      <c r="P482" s="17">
        <v>12.18</v>
      </c>
      <c r="Q482" s="18">
        <v>24000</v>
      </c>
      <c r="R482" s="37">
        <f t="shared" si="8"/>
        <v>48000</v>
      </c>
      <c r="S482" s="18"/>
      <c r="U482" s="19" t="s">
        <v>96</v>
      </c>
    </row>
    <row r="483" spans="1:21" x14ac:dyDescent="0.3">
      <c r="A483" s="14" t="s">
        <v>3283</v>
      </c>
      <c r="B483" s="14" t="s">
        <v>3317</v>
      </c>
      <c r="C483" s="14" t="s">
        <v>3318</v>
      </c>
      <c r="D483" s="14" t="s">
        <v>3319</v>
      </c>
      <c r="E483" s="14" t="s">
        <v>3320</v>
      </c>
      <c r="F483" s="14">
        <v>1</v>
      </c>
      <c r="G483" s="14" t="s">
        <v>3321</v>
      </c>
      <c r="H483" s="14" t="s">
        <v>160</v>
      </c>
      <c r="I483" s="14" t="s">
        <v>168</v>
      </c>
      <c r="J483" s="14" t="s">
        <v>3319</v>
      </c>
      <c r="K483" s="14" t="s">
        <v>3320</v>
      </c>
      <c r="L483" s="23" t="s">
        <v>144</v>
      </c>
      <c r="M483" s="23" t="s">
        <v>145</v>
      </c>
      <c r="N483" s="23" t="s">
        <v>4075</v>
      </c>
      <c r="O483" s="16">
        <v>10477</v>
      </c>
      <c r="P483" s="17">
        <v>12.18</v>
      </c>
      <c r="Q483" s="18">
        <v>24000</v>
      </c>
      <c r="R483" s="37">
        <f t="shared" si="8"/>
        <v>24000</v>
      </c>
      <c r="S483" s="18"/>
      <c r="U483" s="19" t="s">
        <v>96</v>
      </c>
    </row>
    <row r="484" spans="1:21" x14ac:dyDescent="0.3">
      <c r="A484" s="14" t="s">
        <v>3322</v>
      </c>
      <c r="B484" s="14" t="s">
        <v>3323</v>
      </c>
      <c r="C484" s="14" t="s">
        <v>3324</v>
      </c>
      <c r="D484" s="14" t="s">
        <v>3325</v>
      </c>
      <c r="E484" s="14" t="s">
        <v>3326</v>
      </c>
      <c r="F484" s="14">
        <v>1</v>
      </c>
      <c r="G484" s="14" t="s">
        <v>3327</v>
      </c>
      <c r="H484" s="14" t="s">
        <v>160</v>
      </c>
      <c r="I484" s="14" t="s">
        <v>749</v>
      </c>
      <c r="J484" s="14" t="s">
        <v>3325</v>
      </c>
      <c r="K484" s="14" t="s">
        <v>3326</v>
      </c>
      <c r="L484" s="23" t="s">
        <v>144</v>
      </c>
      <c r="M484" s="23" t="s">
        <v>145</v>
      </c>
      <c r="N484" s="23" t="s">
        <v>4075</v>
      </c>
      <c r="O484" s="16">
        <v>10478</v>
      </c>
      <c r="P484" s="17">
        <v>12.18</v>
      </c>
      <c r="Q484" s="18">
        <v>24000</v>
      </c>
      <c r="R484" s="37">
        <f t="shared" si="8"/>
        <v>24000</v>
      </c>
      <c r="S484" s="18"/>
      <c r="U484" s="19" t="s">
        <v>96</v>
      </c>
    </row>
    <row r="485" spans="1:21" x14ac:dyDescent="0.3">
      <c r="A485" s="14" t="s">
        <v>3139</v>
      </c>
      <c r="B485" s="14" t="s">
        <v>3328</v>
      </c>
      <c r="C485" s="14" t="s">
        <v>3329</v>
      </c>
      <c r="D485" s="14" t="s">
        <v>3330</v>
      </c>
      <c r="E485" s="14" t="s">
        <v>3331</v>
      </c>
      <c r="F485" s="14">
        <v>1</v>
      </c>
      <c r="G485" s="14" t="s">
        <v>3332</v>
      </c>
      <c r="H485" s="14" t="s">
        <v>160</v>
      </c>
      <c r="I485" s="14" t="s">
        <v>3333</v>
      </c>
      <c r="J485" s="14" t="s">
        <v>3334</v>
      </c>
      <c r="K485" s="14" t="s">
        <v>3331</v>
      </c>
      <c r="L485" s="23" t="s">
        <v>144</v>
      </c>
      <c r="M485" s="23" t="s">
        <v>145</v>
      </c>
      <c r="N485" s="23" t="s">
        <v>4075</v>
      </c>
      <c r="O485" s="16">
        <v>10479</v>
      </c>
      <c r="P485" s="17">
        <v>12.18</v>
      </c>
      <c r="Q485" s="18">
        <v>24000</v>
      </c>
      <c r="R485" s="37">
        <f t="shared" si="8"/>
        <v>24000</v>
      </c>
      <c r="S485" s="18"/>
      <c r="U485" s="19" t="s">
        <v>96</v>
      </c>
    </row>
    <row r="486" spans="1:21" x14ac:dyDescent="0.3">
      <c r="A486" s="14" t="s">
        <v>3335</v>
      </c>
      <c r="B486" s="14" t="s">
        <v>3336</v>
      </c>
      <c r="C486" s="14" t="s">
        <v>3337</v>
      </c>
      <c r="D486" s="14" t="s">
        <v>3338</v>
      </c>
      <c r="E486" s="14" t="s">
        <v>3339</v>
      </c>
      <c r="F486" s="14">
        <v>1</v>
      </c>
      <c r="G486" s="14" t="s">
        <v>3340</v>
      </c>
      <c r="H486" s="14" t="s">
        <v>175</v>
      </c>
      <c r="I486" s="14" t="s">
        <v>92</v>
      </c>
      <c r="J486" s="14" t="s">
        <v>3338</v>
      </c>
      <c r="K486" s="14" t="s">
        <v>3339</v>
      </c>
      <c r="L486" s="23" t="s">
        <v>144</v>
      </c>
      <c r="M486" s="23" t="s">
        <v>145</v>
      </c>
      <c r="N486" s="23" t="s">
        <v>4075</v>
      </c>
      <c r="O486" s="16">
        <v>10480</v>
      </c>
      <c r="P486" s="17">
        <v>12.18</v>
      </c>
      <c r="Q486" s="18">
        <v>13500</v>
      </c>
      <c r="R486" s="37">
        <f t="shared" si="8"/>
        <v>13500</v>
      </c>
      <c r="S486" s="18"/>
      <c r="U486" s="19" t="s">
        <v>96</v>
      </c>
    </row>
    <row r="487" spans="1:21" x14ac:dyDescent="0.3">
      <c r="A487" s="14" t="s">
        <v>3218</v>
      </c>
      <c r="B487" s="14" t="s">
        <v>3341</v>
      </c>
      <c r="C487" s="14" t="s">
        <v>3342</v>
      </c>
      <c r="D487" s="14" t="s">
        <v>3343</v>
      </c>
      <c r="E487" s="14" t="s">
        <v>3344</v>
      </c>
      <c r="F487" s="14">
        <v>1</v>
      </c>
      <c r="G487" s="14" t="s">
        <v>3345</v>
      </c>
      <c r="H487" s="14" t="s">
        <v>160</v>
      </c>
      <c r="I487" s="14" t="s">
        <v>92</v>
      </c>
      <c r="J487" s="14" t="s">
        <v>3346</v>
      </c>
      <c r="K487" s="14" t="s">
        <v>3347</v>
      </c>
      <c r="L487" s="23" t="s">
        <v>144</v>
      </c>
      <c r="M487" s="23" t="s">
        <v>145</v>
      </c>
      <c r="N487" s="23" t="s">
        <v>4075</v>
      </c>
      <c r="O487" s="16">
        <v>10481</v>
      </c>
      <c r="P487" s="17">
        <v>12.18</v>
      </c>
      <c r="Q487" s="18">
        <v>24000</v>
      </c>
      <c r="R487" s="37">
        <f t="shared" si="8"/>
        <v>24000</v>
      </c>
      <c r="S487" s="18"/>
      <c r="U487" s="19" t="s">
        <v>96</v>
      </c>
    </row>
    <row r="488" spans="1:21" x14ac:dyDescent="0.3">
      <c r="A488" s="14" t="s">
        <v>3283</v>
      </c>
      <c r="B488" s="14" t="s">
        <v>3348</v>
      </c>
      <c r="C488" s="14" t="s">
        <v>3349</v>
      </c>
      <c r="D488" s="14" t="s">
        <v>3350</v>
      </c>
      <c r="E488" s="14" t="s">
        <v>3351</v>
      </c>
      <c r="F488" s="14">
        <v>1</v>
      </c>
      <c r="G488" s="14" t="s">
        <v>3352</v>
      </c>
      <c r="H488" s="14" t="s">
        <v>143</v>
      </c>
      <c r="I488" s="14" t="s">
        <v>92</v>
      </c>
      <c r="J488" s="14" t="s">
        <v>3350</v>
      </c>
      <c r="K488" s="14" t="s">
        <v>3351</v>
      </c>
      <c r="L488" s="23" t="s">
        <v>144</v>
      </c>
      <c r="M488" s="23" t="s">
        <v>145</v>
      </c>
      <c r="N488" s="23" t="s">
        <v>4075</v>
      </c>
      <c r="O488" s="16">
        <v>10482</v>
      </c>
      <c r="P488" s="17">
        <v>12.18</v>
      </c>
      <c r="Q488" s="18">
        <v>16000</v>
      </c>
      <c r="R488" s="37">
        <f t="shared" si="8"/>
        <v>16000</v>
      </c>
      <c r="S488" s="18"/>
      <c r="U488" s="19" t="s">
        <v>96</v>
      </c>
    </row>
    <row r="489" spans="1:21" x14ac:dyDescent="0.3">
      <c r="A489" s="14" t="s">
        <v>3353</v>
      </c>
      <c r="B489" s="14" t="s">
        <v>3354</v>
      </c>
      <c r="C489" s="14" t="s">
        <v>3355</v>
      </c>
      <c r="D489" s="14" t="s">
        <v>3356</v>
      </c>
      <c r="E489" s="14" t="s">
        <v>3357</v>
      </c>
      <c r="F489" s="14">
        <v>1</v>
      </c>
      <c r="G489" s="14" t="s">
        <v>3358</v>
      </c>
      <c r="H489" s="14" t="s">
        <v>160</v>
      </c>
      <c r="I489" s="14" t="s">
        <v>92</v>
      </c>
      <c r="J489" s="14" t="s">
        <v>3356</v>
      </c>
      <c r="K489" s="14" t="s">
        <v>3357</v>
      </c>
      <c r="L489" s="23" t="s">
        <v>144</v>
      </c>
      <c r="M489" s="23" t="s">
        <v>145</v>
      </c>
      <c r="N489" s="23" t="s">
        <v>4075</v>
      </c>
      <c r="O489" s="16">
        <v>10483</v>
      </c>
      <c r="P489" s="17">
        <v>12.18</v>
      </c>
      <c r="Q489" s="18">
        <v>24000</v>
      </c>
      <c r="R489" s="37">
        <f t="shared" si="8"/>
        <v>24000</v>
      </c>
      <c r="S489" s="18"/>
      <c r="U489" s="19" t="s">
        <v>96</v>
      </c>
    </row>
    <row r="490" spans="1:21" x14ac:dyDescent="0.3">
      <c r="A490" s="14" t="s">
        <v>3229</v>
      </c>
      <c r="B490" s="14" t="s">
        <v>3359</v>
      </c>
      <c r="C490" s="14" t="s">
        <v>3360</v>
      </c>
      <c r="D490" s="14" t="s">
        <v>3361</v>
      </c>
      <c r="E490" s="14" t="s">
        <v>3362</v>
      </c>
      <c r="F490" s="14">
        <v>1</v>
      </c>
      <c r="G490" s="14" t="s">
        <v>3363</v>
      </c>
      <c r="H490" s="14" t="s">
        <v>182</v>
      </c>
      <c r="I490" s="14" t="s">
        <v>92</v>
      </c>
      <c r="J490" s="14" t="s">
        <v>3361</v>
      </c>
      <c r="K490" s="14" t="s">
        <v>3362</v>
      </c>
      <c r="L490" s="23" t="s">
        <v>144</v>
      </c>
      <c r="M490" s="23" t="s">
        <v>145</v>
      </c>
      <c r="N490" s="23" t="s">
        <v>4075</v>
      </c>
      <c r="O490" s="16">
        <v>10484</v>
      </c>
      <c r="P490" s="17">
        <v>12.18</v>
      </c>
      <c r="Q490" s="18">
        <v>9000</v>
      </c>
      <c r="R490" s="37">
        <f t="shared" si="8"/>
        <v>9000</v>
      </c>
      <c r="S490" s="18"/>
      <c r="U490" s="19" t="s">
        <v>96</v>
      </c>
    </row>
    <row r="491" spans="1:21" x14ac:dyDescent="0.3">
      <c r="A491" s="14" t="s">
        <v>3113</v>
      </c>
      <c r="B491" s="14" t="s">
        <v>3364</v>
      </c>
      <c r="C491" s="14" t="s">
        <v>3365</v>
      </c>
      <c r="D491" s="14" t="s">
        <v>3366</v>
      </c>
      <c r="E491" s="14" t="s">
        <v>3367</v>
      </c>
      <c r="F491" s="14">
        <v>1</v>
      </c>
      <c r="G491" s="14" t="s">
        <v>3368</v>
      </c>
      <c r="H491" s="14" t="s">
        <v>175</v>
      </c>
      <c r="I491" s="14" t="s">
        <v>92</v>
      </c>
      <c r="J491" s="14" t="s">
        <v>3366</v>
      </c>
      <c r="K491" s="14" t="s">
        <v>3367</v>
      </c>
      <c r="L491" s="23" t="s">
        <v>144</v>
      </c>
      <c r="M491" s="23" t="s">
        <v>145</v>
      </c>
      <c r="N491" s="23" t="s">
        <v>4075</v>
      </c>
      <c r="O491" s="16">
        <v>10485</v>
      </c>
      <c r="P491" s="17">
        <v>12.18</v>
      </c>
      <c r="Q491" s="18">
        <v>13500</v>
      </c>
      <c r="R491" s="37">
        <f t="shared" si="8"/>
        <v>13500</v>
      </c>
      <c r="S491" s="18"/>
      <c r="U491" s="19" t="s">
        <v>96</v>
      </c>
    </row>
    <row r="492" spans="1:21" x14ac:dyDescent="0.3">
      <c r="A492" s="14" t="s">
        <v>3259</v>
      </c>
      <c r="B492" s="14" t="s">
        <v>3369</v>
      </c>
      <c r="C492" s="14" t="s">
        <v>3370</v>
      </c>
      <c r="D492" s="14" t="s">
        <v>3371</v>
      </c>
      <c r="E492" s="14" t="s">
        <v>3372</v>
      </c>
      <c r="F492" s="14">
        <v>1</v>
      </c>
      <c r="G492" s="14" t="s">
        <v>3373</v>
      </c>
      <c r="H492" s="14" t="s">
        <v>160</v>
      </c>
      <c r="I492" s="14" t="s">
        <v>92</v>
      </c>
      <c r="J492" s="14" t="s">
        <v>3371</v>
      </c>
      <c r="K492" s="14" t="s">
        <v>3372</v>
      </c>
      <c r="L492" s="23" t="s">
        <v>144</v>
      </c>
      <c r="M492" s="23" t="s">
        <v>145</v>
      </c>
      <c r="N492" s="23" t="s">
        <v>4075</v>
      </c>
      <c r="O492" s="16">
        <v>10486</v>
      </c>
      <c r="P492" s="17">
        <v>12.18</v>
      </c>
      <c r="Q492" s="18">
        <v>24000</v>
      </c>
      <c r="R492" s="37">
        <f t="shared" si="8"/>
        <v>24000</v>
      </c>
      <c r="S492" s="18"/>
      <c r="U492" s="19" t="s">
        <v>96</v>
      </c>
    </row>
    <row r="493" spans="1:21" x14ac:dyDescent="0.3">
      <c r="A493" s="14" t="s">
        <v>3374</v>
      </c>
      <c r="B493" s="14" t="s">
        <v>3375</v>
      </c>
      <c r="C493" s="14" t="s">
        <v>3376</v>
      </c>
      <c r="D493" s="14" t="s">
        <v>3377</v>
      </c>
      <c r="E493" s="14" t="s">
        <v>3378</v>
      </c>
      <c r="F493" s="14">
        <v>1</v>
      </c>
      <c r="G493" s="14" t="s">
        <v>3379</v>
      </c>
      <c r="H493" s="14" t="s">
        <v>237</v>
      </c>
      <c r="I493" s="14" t="s">
        <v>92</v>
      </c>
      <c r="J493" s="14" t="s">
        <v>3380</v>
      </c>
      <c r="K493" s="14" t="s">
        <v>3378</v>
      </c>
      <c r="L493" s="23" t="s">
        <v>144</v>
      </c>
      <c r="M493" s="23" t="s">
        <v>145</v>
      </c>
      <c r="N493" s="23" t="s">
        <v>4075</v>
      </c>
      <c r="O493" s="16">
        <v>10487</v>
      </c>
      <c r="P493" s="17">
        <v>12.18</v>
      </c>
      <c r="Q493" s="18">
        <v>32000</v>
      </c>
      <c r="R493" s="37">
        <f t="shared" si="8"/>
        <v>32000</v>
      </c>
      <c r="S493" s="18"/>
      <c r="U493" s="19" t="s">
        <v>96</v>
      </c>
    </row>
    <row r="494" spans="1:21" x14ac:dyDescent="0.3">
      <c r="A494" s="14" t="s">
        <v>3381</v>
      </c>
      <c r="B494" s="14" t="s">
        <v>3382</v>
      </c>
      <c r="C494" s="14" t="s">
        <v>3383</v>
      </c>
      <c r="D494" s="14" t="s">
        <v>3384</v>
      </c>
      <c r="E494" s="14" t="s">
        <v>3385</v>
      </c>
      <c r="F494" s="14">
        <v>1</v>
      </c>
      <c r="G494" s="14" t="s">
        <v>3386</v>
      </c>
      <c r="H494" s="20" t="s">
        <v>3387</v>
      </c>
      <c r="I494" s="14" t="s">
        <v>92</v>
      </c>
      <c r="J494" s="14" t="s">
        <v>3384</v>
      </c>
      <c r="K494" s="14" t="s">
        <v>3385</v>
      </c>
      <c r="L494" s="21" t="s">
        <v>135</v>
      </c>
      <c r="M494" s="21" t="s">
        <v>136</v>
      </c>
      <c r="N494" s="22" t="s">
        <v>95</v>
      </c>
      <c r="O494" s="16">
        <v>10488</v>
      </c>
      <c r="P494" s="17">
        <v>12.19</v>
      </c>
      <c r="Q494" s="18">
        <v>11500</v>
      </c>
      <c r="R494" s="37">
        <f t="shared" si="8"/>
        <v>11500</v>
      </c>
      <c r="S494" s="18"/>
      <c r="U494" s="19" t="s">
        <v>96</v>
      </c>
    </row>
    <row r="495" spans="1:21" x14ac:dyDescent="0.3">
      <c r="A495" s="14" t="s">
        <v>3388</v>
      </c>
      <c r="B495" s="14" t="s">
        <v>3389</v>
      </c>
      <c r="C495" s="14" t="s">
        <v>3390</v>
      </c>
      <c r="D495" s="14" t="s">
        <v>3391</v>
      </c>
      <c r="E495" s="14" t="s">
        <v>3392</v>
      </c>
      <c r="F495" s="14">
        <v>1</v>
      </c>
      <c r="G495" s="14" t="s">
        <v>3393</v>
      </c>
      <c r="H495" s="14" t="s">
        <v>1596</v>
      </c>
      <c r="I495" s="14" t="s">
        <v>92</v>
      </c>
      <c r="J495" s="14" t="s">
        <v>3391</v>
      </c>
      <c r="K495" s="14" t="s">
        <v>3392</v>
      </c>
      <c r="L495" s="23" t="s">
        <v>144</v>
      </c>
      <c r="M495" s="23" t="s">
        <v>145</v>
      </c>
      <c r="N495" s="23" t="s">
        <v>4075</v>
      </c>
      <c r="O495" s="16">
        <v>10489</v>
      </c>
      <c r="P495" s="17">
        <v>12.19</v>
      </c>
      <c r="Q495" s="18">
        <v>9500</v>
      </c>
      <c r="R495" s="37">
        <f t="shared" si="8"/>
        <v>9500</v>
      </c>
      <c r="S495" s="18"/>
      <c r="U495" s="19" t="s">
        <v>96</v>
      </c>
    </row>
    <row r="496" spans="1:21" x14ac:dyDescent="0.3">
      <c r="A496" s="14" t="s">
        <v>3394</v>
      </c>
      <c r="B496" s="14" t="s">
        <v>3395</v>
      </c>
      <c r="C496" s="14" t="s">
        <v>3396</v>
      </c>
      <c r="D496" s="14" t="s">
        <v>3397</v>
      </c>
      <c r="E496" s="14" t="s">
        <v>3398</v>
      </c>
      <c r="F496" s="14">
        <v>1</v>
      </c>
      <c r="G496" s="14" t="s">
        <v>3399</v>
      </c>
      <c r="H496" s="14" t="s">
        <v>1485</v>
      </c>
      <c r="I496" s="14" t="s">
        <v>92</v>
      </c>
      <c r="J496" s="14" t="s">
        <v>3397</v>
      </c>
      <c r="K496" s="14" t="s">
        <v>3398</v>
      </c>
      <c r="L496" s="23" t="s">
        <v>144</v>
      </c>
      <c r="M496" s="23" t="s">
        <v>145</v>
      </c>
      <c r="N496" s="23" t="s">
        <v>4075</v>
      </c>
      <c r="O496" s="16">
        <v>10490</v>
      </c>
      <c r="P496" s="17">
        <v>12.19</v>
      </c>
      <c r="Q496" s="18">
        <v>13500</v>
      </c>
      <c r="R496" s="37">
        <f t="shared" si="8"/>
        <v>13500</v>
      </c>
      <c r="S496" s="18"/>
      <c r="U496" s="19" t="s">
        <v>96</v>
      </c>
    </row>
    <row r="497" spans="1:21" x14ac:dyDescent="0.3">
      <c r="A497" s="14" t="s">
        <v>3400</v>
      </c>
      <c r="B497" s="14" t="s">
        <v>3401</v>
      </c>
      <c r="C497" s="14" t="s">
        <v>3402</v>
      </c>
      <c r="D497" s="14" t="s">
        <v>3403</v>
      </c>
      <c r="E497" s="14" t="s">
        <v>3404</v>
      </c>
      <c r="F497" s="14">
        <v>1</v>
      </c>
      <c r="G497" s="14" t="s">
        <v>3405</v>
      </c>
      <c r="H497" s="14" t="s">
        <v>1545</v>
      </c>
      <c r="I497" s="14" t="s">
        <v>92</v>
      </c>
      <c r="J497" s="14" t="s">
        <v>3403</v>
      </c>
      <c r="K497" s="14" t="s">
        <v>3404</v>
      </c>
      <c r="L497" s="23" t="s">
        <v>144</v>
      </c>
      <c r="M497" s="23" t="s">
        <v>145</v>
      </c>
      <c r="N497" s="23" t="s">
        <v>4075</v>
      </c>
      <c r="O497" s="16">
        <v>10491</v>
      </c>
      <c r="P497" s="17">
        <v>12.19</v>
      </c>
      <c r="Q497" s="18">
        <v>24000</v>
      </c>
      <c r="R497" s="37">
        <f t="shared" si="8"/>
        <v>24000</v>
      </c>
      <c r="S497" s="18"/>
      <c r="U497" s="19" t="s">
        <v>96</v>
      </c>
    </row>
    <row r="498" spans="1:21" x14ac:dyDescent="0.3">
      <c r="A498" s="14" t="s">
        <v>3406</v>
      </c>
      <c r="B498" s="14" t="s">
        <v>3407</v>
      </c>
      <c r="C498" s="14" t="s">
        <v>3408</v>
      </c>
      <c r="D498" s="14" t="s">
        <v>3409</v>
      </c>
      <c r="E498" s="14" t="s">
        <v>3410</v>
      </c>
      <c r="F498" s="14">
        <v>1</v>
      </c>
      <c r="G498" s="14" t="s">
        <v>3411</v>
      </c>
      <c r="H498" s="14" t="s">
        <v>160</v>
      </c>
      <c r="I498" s="14" t="s">
        <v>92</v>
      </c>
      <c r="J498" s="14" t="s">
        <v>3409</v>
      </c>
      <c r="K498" s="14" t="s">
        <v>3410</v>
      </c>
      <c r="L498" s="23" t="s">
        <v>144</v>
      </c>
      <c r="M498" s="23" t="s">
        <v>145</v>
      </c>
      <c r="N498" s="23" t="s">
        <v>4075</v>
      </c>
      <c r="O498" s="16">
        <v>10492</v>
      </c>
      <c r="P498" s="17">
        <v>12.19</v>
      </c>
      <c r="Q498" s="18">
        <v>24000</v>
      </c>
      <c r="R498" s="37">
        <f t="shared" si="8"/>
        <v>24000</v>
      </c>
      <c r="S498" s="18"/>
      <c r="U498" s="19" t="s">
        <v>96</v>
      </c>
    </row>
    <row r="499" spans="1:21" x14ac:dyDescent="0.3">
      <c r="A499" s="14" t="s">
        <v>3412</v>
      </c>
      <c r="B499" s="14" t="s">
        <v>3413</v>
      </c>
      <c r="C499" s="14" t="s">
        <v>3414</v>
      </c>
      <c r="D499" s="14" t="s">
        <v>3415</v>
      </c>
      <c r="E499" s="14" t="s">
        <v>3416</v>
      </c>
      <c r="F499" s="14">
        <v>1</v>
      </c>
      <c r="G499" s="14" t="s">
        <v>3417</v>
      </c>
      <c r="H499" s="20" t="s">
        <v>160</v>
      </c>
      <c r="I499" s="14" t="s">
        <v>92</v>
      </c>
      <c r="J499" s="14" t="s">
        <v>3415</v>
      </c>
      <c r="K499" s="14" t="s">
        <v>3416</v>
      </c>
      <c r="L499" s="23" t="s">
        <v>144</v>
      </c>
      <c r="M499" s="23" t="s">
        <v>145</v>
      </c>
      <c r="N499" s="23" t="s">
        <v>4075</v>
      </c>
      <c r="O499" s="16">
        <v>10493</v>
      </c>
      <c r="P499" s="17">
        <v>12.19</v>
      </c>
      <c r="Q499" s="18">
        <v>24000</v>
      </c>
      <c r="R499" s="37">
        <f t="shared" si="8"/>
        <v>24000</v>
      </c>
      <c r="S499" s="18"/>
      <c r="U499" s="19" t="s">
        <v>96</v>
      </c>
    </row>
    <row r="500" spans="1:21" x14ac:dyDescent="0.3">
      <c r="A500" s="14" t="s">
        <v>3418</v>
      </c>
      <c r="B500" s="14" t="s">
        <v>3419</v>
      </c>
      <c r="C500" s="14" t="s">
        <v>3420</v>
      </c>
      <c r="D500" s="14" t="s">
        <v>3421</v>
      </c>
      <c r="E500" s="14" t="s">
        <v>3422</v>
      </c>
      <c r="F500" s="14">
        <v>1</v>
      </c>
      <c r="G500" s="14" t="s">
        <v>3423</v>
      </c>
      <c r="H500" s="14" t="s">
        <v>1619</v>
      </c>
      <c r="I500" s="14" t="s">
        <v>3424</v>
      </c>
      <c r="J500" s="14" t="s">
        <v>3421</v>
      </c>
      <c r="K500" s="14" t="s">
        <v>3422</v>
      </c>
      <c r="L500" s="23" t="s">
        <v>144</v>
      </c>
      <c r="M500" s="23" t="s">
        <v>145</v>
      </c>
      <c r="N500" s="23" t="s">
        <v>4075</v>
      </c>
      <c r="O500" s="16">
        <v>10494</v>
      </c>
      <c r="P500" s="17">
        <v>12.19</v>
      </c>
      <c r="Q500" s="18">
        <v>8000</v>
      </c>
      <c r="R500" s="37">
        <f t="shared" si="8"/>
        <v>8000</v>
      </c>
      <c r="S500" s="18"/>
      <c r="U500" s="19" t="s">
        <v>96</v>
      </c>
    </row>
    <row r="501" spans="1:21" x14ac:dyDescent="0.3">
      <c r="A501" s="14" t="s">
        <v>3418</v>
      </c>
      <c r="B501" s="14" t="s">
        <v>3425</v>
      </c>
      <c r="C501" s="14" t="s">
        <v>3426</v>
      </c>
      <c r="D501" s="14" t="s">
        <v>3427</v>
      </c>
      <c r="E501" s="14" t="s">
        <v>3428</v>
      </c>
      <c r="F501" s="14">
        <v>1</v>
      </c>
      <c r="G501" s="14" t="s">
        <v>3429</v>
      </c>
      <c r="H501" s="14" t="s">
        <v>1545</v>
      </c>
      <c r="I501" s="14" t="s">
        <v>92</v>
      </c>
      <c r="J501" s="14" t="s">
        <v>3430</v>
      </c>
      <c r="K501" s="14" t="s">
        <v>3428</v>
      </c>
      <c r="L501" s="23" t="s">
        <v>144</v>
      </c>
      <c r="M501" s="23" t="s">
        <v>145</v>
      </c>
      <c r="N501" s="23" t="s">
        <v>4075</v>
      </c>
      <c r="O501" s="16">
        <v>10495</v>
      </c>
      <c r="P501" s="17">
        <v>12.19</v>
      </c>
      <c r="Q501" s="18">
        <v>24000</v>
      </c>
      <c r="R501" s="37">
        <f t="shared" si="8"/>
        <v>24000</v>
      </c>
      <c r="S501" s="18"/>
      <c r="U501" s="19" t="s">
        <v>96</v>
      </c>
    </row>
    <row r="502" spans="1:21" x14ac:dyDescent="0.3">
      <c r="A502" s="14" t="s">
        <v>3431</v>
      </c>
      <c r="B502" s="14" t="s">
        <v>3432</v>
      </c>
      <c r="C502" s="14" t="s">
        <v>3433</v>
      </c>
      <c r="D502" s="14" t="s">
        <v>3182</v>
      </c>
      <c r="E502" s="14" t="s">
        <v>3434</v>
      </c>
      <c r="F502" s="14">
        <v>1</v>
      </c>
      <c r="G502" s="14" t="s">
        <v>3435</v>
      </c>
      <c r="H502" s="14" t="s">
        <v>1545</v>
      </c>
      <c r="I502" s="14" t="s">
        <v>92</v>
      </c>
      <c r="J502" s="14" t="s">
        <v>3182</v>
      </c>
      <c r="K502" s="14" t="s">
        <v>3434</v>
      </c>
      <c r="L502" s="23" t="s">
        <v>144</v>
      </c>
      <c r="M502" s="23" t="s">
        <v>145</v>
      </c>
      <c r="N502" s="23" t="s">
        <v>4075</v>
      </c>
      <c r="O502" s="16">
        <v>10496</v>
      </c>
      <c r="P502" s="17">
        <v>12.19</v>
      </c>
      <c r="Q502" s="18">
        <v>24000</v>
      </c>
      <c r="R502" s="37">
        <f t="shared" si="8"/>
        <v>24000</v>
      </c>
      <c r="S502" s="18"/>
      <c r="U502" s="19" t="s">
        <v>96</v>
      </c>
    </row>
    <row r="503" spans="1:21" x14ac:dyDescent="0.3">
      <c r="A503" s="14" t="s">
        <v>3431</v>
      </c>
      <c r="B503" s="14" t="s">
        <v>3436</v>
      </c>
      <c r="C503" s="14" t="s">
        <v>3437</v>
      </c>
      <c r="D503" s="14" t="s">
        <v>3438</v>
      </c>
      <c r="E503" s="14" t="s">
        <v>3439</v>
      </c>
      <c r="F503" s="14">
        <v>1</v>
      </c>
      <c r="G503" s="14" t="s">
        <v>3440</v>
      </c>
      <c r="H503" s="14" t="s">
        <v>1476</v>
      </c>
      <c r="I503" s="14" t="s">
        <v>92</v>
      </c>
      <c r="J503" s="14" t="s">
        <v>3438</v>
      </c>
      <c r="K503" s="14" t="s">
        <v>3439</v>
      </c>
      <c r="L503" s="23" t="s">
        <v>144</v>
      </c>
      <c r="M503" s="23" t="s">
        <v>145</v>
      </c>
      <c r="N503" s="23" t="s">
        <v>4075</v>
      </c>
      <c r="O503" s="16">
        <v>10497</v>
      </c>
      <c r="P503" s="17">
        <v>12.19</v>
      </c>
      <c r="Q503" s="18">
        <v>9000</v>
      </c>
      <c r="R503" s="37">
        <f t="shared" si="8"/>
        <v>9000</v>
      </c>
      <c r="S503" s="18"/>
      <c r="U503" s="19" t="s">
        <v>96</v>
      </c>
    </row>
    <row r="504" spans="1:21" x14ac:dyDescent="0.3">
      <c r="A504" s="14" t="s">
        <v>3441</v>
      </c>
      <c r="B504" s="14" t="s">
        <v>3442</v>
      </c>
      <c r="C504" s="14" t="s">
        <v>3443</v>
      </c>
      <c r="D504" s="14" t="s">
        <v>3444</v>
      </c>
      <c r="E504" s="14" t="s">
        <v>3445</v>
      </c>
      <c r="F504" s="14">
        <v>1</v>
      </c>
      <c r="G504" s="14" t="s">
        <v>3446</v>
      </c>
      <c r="H504" s="14" t="s">
        <v>1512</v>
      </c>
      <c r="I504" s="14" t="s">
        <v>3447</v>
      </c>
      <c r="J504" s="14" t="s">
        <v>3444</v>
      </c>
      <c r="K504" s="14" t="s">
        <v>3445</v>
      </c>
      <c r="L504" s="23" t="s">
        <v>144</v>
      </c>
      <c r="M504" s="23" t="s">
        <v>145</v>
      </c>
      <c r="N504" s="23" t="s">
        <v>4075</v>
      </c>
      <c r="O504" s="16">
        <v>10498</v>
      </c>
      <c r="P504" s="17">
        <v>12.19</v>
      </c>
      <c r="Q504" s="18">
        <v>11500</v>
      </c>
      <c r="R504" s="37">
        <f t="shared" si="8"/>
        <v>11500</v>
      </c>
      <c r="S504" s="18"/>
      <c r="U504" s="19" t="s">
        <v>96</v>
      </c>
    </row>
    <row r="505" spans="1:21" x14ac:dyDescent="0.3">
      <c r="A505" s="14" t="s">
        <v>3394</v>
      </c>
      <c r="B505" s="14" t="s">
        <v>3448</v>
      </c>
      <c r="C505" s="14" t="s">
        <v>3449</v>
      </c>
      <c r="D505" s="14" t="s">
        <v>3450</v>
      </c>
      <c r="E505" s="14" t="s">
        <v>3451</v>
      </c>
      <c r="F505" s="14">
        <v>1</v>
      </c>
      <c r="G505" s="14" t="s">
        <v>3452</v>
      </c>
      <c r="H505" s="14" t="s">
        <v>1492</v>
      </c>
      <c r="I505" s="14" t="s">
        <v>238</v>
      </c>
      <c r="J505" s="14" t="s">
        <v>3450</v>
      </c>
      <c r="K505" s="14" t="s">
        <v>3451</v>
      </c>
      <c r="L505" s="23" t="s">
        <v>144</v>
      </c>
      <c r="M505" s="23" t="s">
        <v>145</v>
      </c>
      <c r="N505" s="23" t="s">
        <v>4075</v>
      </c>
      <c r="O505" s="16">
        <v>10499</v>
      </c>
      <c r="P505" s="17">
        <v>12.19</v>
      </c>
      <c r="Q505" s="18">
        <v>20000</v>
      </c>
      <c r="R505" s="37">
        <f t="shared" si="8"/>
        <v>20000</v>
      </c>
      <c r="S505" s="18"/>
      <c r="U505" s="19" t="s">
        <v>96</v>
      </c>
    </row>
    <row r="506" spans="1:21" x14ac:dyDescent="0.3">
      <c r="A506" s="14" t="s">
        <v>3453</v>
      </c>
      <c r="B506" s="14" t="s">
        <v>3454</v>
      </c>
      <c r="C506" s="14" t="s">
        <v>3455</v>
      </c>
      <c r="D506" s="14" t="s">
        <v>3456</v>
      </c>
      <c r="E506" s="14" t="s">
        <v>3457</v>
      </c>
      <c r="F506" s="14">
        <v>1</v>
      </c>
      <c r="G506" s="14" t="s">
        <v>3458</v>
      </c>
      <c r="H506" s="14" t="s">
        <v>1485</v>
      </c>
      <c r="I506" s="14" t="s">
        <v>92</v>
      </c>
      <c r="J506" s="14" t="s">
        <v>3456</v>
      </c>
      <c r="K506" s="14" t="s">
        <v>3457</v>
      </c>
      <c r="L506" s="23" t="s">
        <v>144</v>
      </c>
      <c r="M506" s="23" t="s">
        <v>145</v>
      </c>
      <c r="N506" s="23" t="s">
        <v>4075</v>
      </c>
      <c r="O506" s="16">
        <v>10500</v>
      </c>
      <c r="P506" s="17">
        <v>12.19</v>
      </c>
      <c r="Q506" s="18">
        <v>13500</v>
      </c>
      <c r="R506" s="37">
        <f t="shared" si="8"/>
        <v>13500</v>
      </c>
      <c r="S506" s="18"/>
      <c r="U506" s="19" t="s">
        <v>96</v>
      </c>
    </row>
    <row r="507" spans="1:21" x14ac:dyDescent="0.3">
      <c r="A507" s="14" t="s">
        <v>3459</v>
      </c>
      <c r="B507" s="14" t="s">
        <v>3460</v>
      </c>
      <c r="C507" s="14" t="s">
        <v>3461</v>
      </c>
      <c r="D507" s="14" t="s">
        <v>3462</v>
      </c>
      <c r="E507" s="14" t="s">
        <v>3463</v>
      </c>
      <c r="F507" s="14">
        <v>1</v>
      </c>
      <c r="G507" s="14" t="s">
        <v>3464</v>
      </c>
      <c r="H507" s="14" t="s">
        <v>1545</v>
      </c>
      <c r="I507" s="14" t="s">
        <v>92</v>
      </c>
      <c r="J507" s="14" t="s">
        <v>3462</v>
      </c>
      <c r="K507" s="14" t="s">
        <v>3463</v>
      </c>
      <c r="L507" s="23" t="s">
        <v>144</v>
      </c>
      <c r="M507" s="23" t="s">
        <v>145</v>
      </c>
      <c r="N507" s="23" t="s">
        <v>4075</v>
      </c>
      <c r="O507" s="16">
        <v>10501</v>
      </c>
      <c r="P507" s="17">
        <v>12.19</v>
      </c>
      <c r="Q507" s="18">
        <v>24000</v>
      </c>
      <c r="R507" s="37">
        <f t="shared" si="8"/>
        <v>24000</v>
      </c>
      <c r="S507" s="18"/>
      <c r="U507" s="19" t="s">
        <v>96</v>
      </c>
    </row>
    <row r="508" spans="1:21" x14ac:dyDescent="0.3">
      <c r="A508" s="14" t="s">
        <v>3465</v>
      </c>
      <c r="B508" s="14" t="s">
        <v>3466</v>
      </c>
      <c r="C508" s="14" t="s">
        <v>3467</v>
      </c>
      <c r="D508" s="14" t="s">
        <v>3468</v>
      </c>
      <c r="E508" s="14" t="s">
        <v>3469</v>
      </c>
      <c r="F508" s="14">
        <v>1</v>
      </c>
      <c r="G508" s="14" t="s">
        <v>3470</v>
      </c>
      <c r="H508" s="14" t="s">
        <v>1596</v>
      </c>
      <c r="I508" s="14" t="s">
        <v>92</v>
      </c>
      <c r="J508" s="14" t="s">
        <v>3468</v>
      </c>
      <c r="K508" s="14" t="s">
        <v>3469</v>
      </c>
      <c r="L508" s="23" t="s">
        <v>144</v>
      </c>
      <c r="M508" s="23" t="s">
        <v>145</v>
      </c>
      <c r="N508" s="23" t="s">
        <v>4075</v>
      </c>
      <c r="O508" s="16">
        <v>10502</v>
      </c>
      <c r="P508" s="17">
        <v>12.19</v>
      </c>
      <c r="Q508" s="18">
        <v>9500</v>
      </c>
      <c r="R508" s="37">
        <f t="shared" si="8"/>
        <v>9500</v>
      </c>
      <c r="S508" s="18"/>
      <c r="U508" s="19" t="s">
        <v>96</v>
      </c>
    </row>
    <row r="509" spans="1:21" x14ac:dyDescent="0.3">
      <c r="A509" s="14" t="s">
        <v>3453</v>
      </c>
      <c r="B509" s="14" t="s">
        <v>3471</v>
      </c>
      <c r="C509" s="14" t="s">
        <v>3472</v>
      </c>
      <c r="D509" s="14" t="s">
        <v>3473</v>
      </c>
      <c r="E509" s="14" t="s">
        <v>3474</v>
      </c>
      <c r="F509" s="14">
        <v>1</v>
      </c>
      <c r="G509" s="14" t="s">
        <v>3475</v>
      </c>
      <c r="H509" s="14" t="s">
        <v>1545</v>
      </c>
      <c r="I509" s="14" t="s">
        <v>92</v>
      </c>
      <c r="J509" s="14" t="s">
        <v>3473</v>
      </c>
      <c r="K509" s="14" t="s">
        <v>3474</v>
      </c>
      <c r="L509" s="23" t="s">
        <v>144</v>
      </c>
      <c r="M509" s="23" t="s">
        <v>145</v>
      </c>
      <c r="N509" s="23" t="s">
        <v>4075</v>
      </c>
      <c r="O509" s="16">
        <v>10503</v>
      </c>
      <c r="P509" s="17">
        <v>12.19</v>
      </c>
      <c r="Q509" s="18">
        <v>24000</v>
      </c>
      <c r="R509" s="37">
        <f t="shared" si="8"/>
        <v>24000</v>
      </c>
      <c r="S509" s="18"/>
      <c r="U509" s="19" t="s">
        <v>96</v>
      </c>
    </row>
    <row r="510" spans="1:21" x14ac:dyDescent="0.3">
      <c r="A510" s="14" t="s">
        <v>3476</v>
      </c>
      <c r="B510" s="14" t="s">
        <v>3477</v>
      </c>
      <c r="C510" s="14" t="s">
        <v>3478</v>
      </c>
      <c r="D510" s="14" t="s">
        <v>3479</v>
      </c>
      <c r="E510" s="14" t="s">
        <v>3480</v>
      </c>
      <c r="F510" s="14">
        <v>1</v>
      </c>
      <c r="G510" s="14" t="s">
        <v>3481</v>
      </c>
      <c r="H510" s="14" t="s">
        <v>1596</v>
      </c>
      <c r="I510" s="14" t="s">
        <v>749</v>
      </c>
      <c r="J510" s="14" t="s">
        <v>3479</v>
      </c>
      <c r="K510" s="14" t="s">
        <v>3480</v>
      </c>
      <c r="L510" s="23" t="s">
        <v>144</v>
      </c>
      <c r="M510" s="23" t="s">
        <v>145</v>
      </c>
      <c r="N510" s="23" t="s">
        <v>4075</v>
      </c>
      <c r="O510" s="16">
        <v>10504</v>
      </c>
      <c r="P510" s="17">
        <v>12.19</v>
      </c>
      <c r="Q510" s="18">
        <v>9500</v>
      </c>
      <c r="R510" s="37">
        <f t="shared" si="8"/>
        <v>9500</v>
      </c>
      <c r="S510" s="18"/>
      <c r="U510" s="19" t="s">
        <v>96</v>
      </c>
    </row>
    <row r="511" spans="1:21" x14ac:dyDescent="0.3">
      <c r="A511" s="14" t="s">
        <v>3465</v>
      </c>
      <c r="B511" s="14" t="s">
        <v>3482</v>
      </c>
      <c r="C511" s="14" t="s">
        <v>3483</v>
      </c>
      <c r="D511" s="14" t="s">
        <v>3484</v>
      </c>
      <c r="E511" s="14" t="s">
        <v>3485</v>
      </c>
      <c r="F511" s="14">
        <v>1</v>
      </c>
      <c r="G511" s="14" t="s">
        <v>3486</v>
      </c>
      <c r="H511" s="14" t="s">
        <v>1596</v>
      </c>
      <c r="I511" s="14" t="s">
        <v>92</v>
      </c>
      <c r="J511" s="14" t="s">
        <v>3484</v>
      </c>
      <c r="K511" s="14" t="s">
        <v>3485</v>
      </c>
      <c r="L511" s="23" t="s">
        <v>144</v>
      </c>
      <c r="M511" s="23" t="s">
        <v>145</v>
      </c>
      <c r="N511" s="23" t="s">
        <v>4075</v>
      </c>
      <c r="O511" s="16">
        <v>10505</v>
      </c>
      <c r="P511" s="17">
        <v>12.19</v>
      </c>
      <c r="Q511" s="18">
        <v>9500</v>
      </c>
      <c r="R511" s="37">
        <f t="shared" si="8"/>
        <v>9500</v>
      </c>
      <c r="S511" s="18"/>
      <c r="U511" s="19" t="s">
        <v>96</v>
      </c>
    </row>
    <row r="512" spans="1:21" x14ac:dyDescent="0.3">
      <c r="A512" s="14" t="s">
        <v>3487</v>
      </c>
      <c r="B512" s="14" t="s">
        <v>3488</v>
      </c>
      <c r="C512" s="14" t="s">
        <v>3489</v>
      </c>
      <c r="D512" s="14" t="s">
        <v>3490</v>
      </c>
      <c r="E512" s="14" t="s">
        <v>3491</v>
      </c>
      <c r="F512" s="14">
        <v>1</v>
      </c>
      <c r="G512" s="14" t="s">
        <v>3492</v>
      </c>
      <c r="H512" s="14" t="s">
        <v>1545</v>
      </c>
      <c r="I512" s="14" t="s">
        <v>92</v>
      </c>
      <c r="J512" s="14" t="s">
        <v>3490</v>
      </c>
      <c r="K512" s="14" t="s">
        <v>3491</v>
      </c>
      <c r="L512" s="23" t="s">
        <v>144</v>
      </c>
      <c r="M512" s="23" t="s">
        <v>145</v>
      </c>
      <c r="N512" s="23" t="s">
        <v>4075</v>
      </c>
      <c r="O512" s="16">
        <v>10506</v>
      </c>
      <c r="P512" s="17">
        <v>12.19</v>
      </c>
      <c r="Q512" s="18">
        <v>24000</v>
      </c>
      <c r="R512" s="37">
        <f t="shared" si="8"/>
        <v>24000</v>
      </c>
      <c r="S512" s="18"/>
      <c r="U512" s="19" t="s">
        <v>96</v>
      </c>
    </row>
    <row r="513" spans="1:21" x14ac:dyDescent="0.3">
      <c r="A513" s="14" t="s">
        <v>3453</v>
      </c>
      <c r="B513" s="14" t="s">
        <v>3493</v>
      </c>
      <c r="C513" s="14" t="s">
        <v>3494</v>
      </c>
      <c r="D513" s="14" t="s">
        <v>711</v>
      </c>
      <c r="E513" s="14" t="s">
        <v>712</v>
      </c>
      <c r="F513" s="14">
        <v>1</v>
      </c>
      <c r="G513" s="14" t="s">
        <v>3495</v>
      </c>
      <c r="H513" s="14" t="s">
        <v>1492</v>
      </c>
      <c r="I513" s="14" t="s">
        <v>3496</v>
      </c>
      <c r="J513" s="14" t="s">
        <v>711</v>
      </c>
      <c r="K513" s="14" t="s">
        <v>712</v>
      </c>
      <c r="L513" s="23" t="s">
        <v>144</v>
      </c>
      <c r="M513" s="23" t="s">
        <v>145</v>
      </c>
      <c r="N513" s="23" t="s">
        <v>4075</v>
      </c>
      <c r="O513" s="16">
        <v>10507</v>
      </c>
      <c r="P513" s="17">
        <v>12.19</v>
      </c>
      <c r="Q513" s="18">
        <v>20000</v>
      </c>
      <c r="R513" s="37">
        <f t="shared" si="8"/>
        <v>20000</v>
      </c>
      <c r="S513" s="18"/>
      <c r="U513" s="19" t="s">
        <v>96</v>
      </c>
    </row>
    <row r="514" spans="1:21" x14ac:dyDescent="0.3">
      <c r="A514" s="14" t="s">
        <v>3465</v>
      </c>
      <c r="B514" s="14" t="s">
        <v>3497</v>
      </c>
      <c r="C514" s="14" t="s">
        <v>3498</v>
      </c>
      <c r="D514" s="14" t="s">
        <v>3499</v>
      </c>
      <c r="E514" s="14" t="s">
        <v>3500</v>
      </c>
      <c r="F514" s="14">
        <v>1</v>
      </c>
      <c r="G514" s="14" t="s">
        <v>3501</v>
      </c>
      <c r="H514" s="14" t="s">
        <v>1545</v>
      </c>
      <c r="I514" s="14" t="s">
        <v>92</v>
      </c>
      <c r="J514" s="14" t="s">
        <v>3499</v>
      </c>
      <c r="K514" s="14" t="s">
        <v>3500</v>
      </c>
      <c r="L514" s="23" t="s">
        <v>144</v>
      </c>
      <c r="M514" s="23" t="s">
        <v>145</v>
      </c>
      <c r="N514" s="23" t="s">
        <v>4075</v>
      </c>
      <c r="O514" s="16">
        <v>10508</v>
      </c>
      <c r="P514" s="17">
        <v>12.19</v>
      </c>
      <c r="Q514" s="18">
        <v>24000</v>
      </c>
      <c r="R514" s="37">
        <f t="shared" si="8"/>
        <v>24000</v>
      </c>
      <c r="S514" s="18"/>
      <c r="U514" s="19" t="s">
        <v>96</v>
      </c>
    </row>
    <row r="515" spans="1:21" x14ac:dyDescent="0.3">
      <c r="A515" s="14" t="s">
        <v>3441</v>
      </c>
      <c r="B515" s="14" t="s">
        <v>3502</v>
      </c>
      <c r="C515" s="14" t="s">
        <v>3503</v>
      </c>
      <c r="D515" s="14" t="s">
        <v>3504</v>
      </c>
      <c r="E515" s="14" t="s">
        <v>3505</v>
      </c>
      <c r="F515" s="14">
        <v>1</v>
      </c>
      <c r="G515" s="14" t="s">
        <v>3506</v>
      </c>
      <c r="H515" s="14" t="s">
        <v>1596</v>
      </c>
      <c r="I515" s="14" t="s">
        <v>92</v>
      </c>
      <c r="J515" s="14" t="s">
        <v>3504</v>
      </c>
      <c r="K515" s="14" t="s">
        <v>3505</v>
      </c>
      <c r="L515" s="23" t="s">
        <v>144</v>
      </c>
      <c r="M515" s="23" t="s">
        <v>145</v>
      </c>
      <c r="N515" s="23" t="s">
        <v>4075</v>
      </c>
      <c r="O515" s="16">
        <v>10509</v>
      </c>
      <c r="P515" s="17">
        <v>12.19</v>
      </c>
      <c r="Q515" s="18">
        <v>9500</v>
      </c>
      <c r="R515" s="37">
        <f t="shared" si="8"/>
        <v>9500</v>
      </c>
      <c r="S515" s="18"/>
      <c r="U515" s="19" t="s">
        <v>96</v>
      </c>
    </row>
    <row r="516" spans="1:21" x14ac:dyDescent="0.3">
      <c r="A516" s="14" t="s">
        <v>3487</v>
      </c>
      <c r="B516" s="14" t="s">
        <v>3507</v>
      </c>
      <c r="C516" s="14" t="s">
        <v>3508</v>
      </c>
      <c r="D516" s="14" t="s">
        <v>3509</v>
      </c>
      <c r="E516" s="14" t="s">
        <v>3510</v>
      </c>
      <c r="F516" s="14">
        <v>1</v>
      </c>
      <c r="G516" s="14" t="s">
        <v>3511</v>
      </c>
      <c r="H516" s="14" t="s">
        <v>3512</v>
      </c>
      <c r="I516" s="14" t="s">
        <v>3513</v>
      </c>
      <c r="J516" s="14" t="s">
        <v>3509</v>
      </c>
      <c r="K516" s="14" t="s">
        <v>3510</v>
      </c>
      <c r="L516" s="23" t="s">
        <v>144</v>
      </c>
      <c r="M516" s="23" t="s">
        <v>145</v>
      </c>
      <c r="N516" s="23" t="s">
        <v>4075</v>
      </c>
      <c r="O516" s="16">
        <v>10510</v>
      </c>
      <c r="P516" s="17">
        <v>12.19</v>
      </c>
      <c r="Q516" s="18">
        <v>40000</v>
      </c>
      <c r="R516" s="37">
        <f t="shared" si="8"/>
        <v>40000</v>
      </c>
      <c r="S516" s="18"/>
      <c r="U516" s="19" t="s">
        <v>96</v>
      </c>
    </row>
    <row r="517" spans="1:21" x14ac:dyDescent="0.3">
      <c r="A517" s="14" t="s">
        <v>3459</v>
      </c>
      <c r="B517" s="14" t="s">
        <v>3514</v>
      </c>
      <c r="C517" s="14" t="s">
        <v>3515</v>
      </c>
      <c r="D517" s="14" t="s">
        <v>3516</v>
      </c>
      <c r="E517" s="14" t="s">
        <v>3517</v>
      </c>
      <c r="F517" s="14">
        <v>1</v>
      </c>
      <c r="G517" s="14" t="s">
        <v>3518</v>
      </c>
      <c r="H517" s="14" t="s">
        <v>1525</v>
      </c>
      <c r="I517" s="14" t="s">
        <v>92</v>
      </c>
      <c r="J517" s="14" t="s">
        <v>3516</v>
      </c>
      <c r="K517" s="14" t="s">
        <v>3517</v>
      </c>
      <c r="L517" s="23" t="s">
        <v>144</v>
      </c>
      <c r="M517" s="23" t="s">
        <v>145</v>
      </c>
      <c r="N517" s="23" t="s">
        <v>4075</v>
      </c>
      <c r="O517" s="16">
        <v>10511</v>
      </c>
      <c r="P517" s="17">
        <v>12.19</v>
      </c>
      <c r="Q517" s="18">
        <v>48000</v>
      </c>
      <c r="R517" s="37">
        <f t="shared" si="8"/>
        <v>48000</v>
      </c>
      <c r="S517" s="18"/>
      <c r="U517" s="19" t="s">
        <v>96</v>
      </c>
    </row>
    <row r="518" spans="1:21" x14ac:dyDescent="0.3">
      <c r="A518" s="14" t="s">
        <v>3459</v>
      </c>
      <c r="B518" s="14" t="s">
        <v>3519</v>
      </c>
      <c r="C518" s="14" t="s">
        <v>3520</v>
      </c>
      <c r="D518" s="14" t="s">
        <v>3521</v>
      </c>
      <c r="E518" s="14" t="s">
        <v>3522</v>
      </c>
      <c r="F518" s="14">
        <v>1</v>
      </c>
      <c r="G518" s="14" t="s">
        <v>3523</v>
      </c>
      <c r="H518" s="14" t="s">
        <v>1596</v>
      </c>
      <c r="I518" s="14" t="s">
        <v>92</v>
      </c>
      <c r="J518" s="14" t="s">
        <v>3521</v>
      </c>
      <c r="K518" s="14" t="s">
        <v>3522</v>
      </c>
      <c r="L518" s="23" t="s">
        <v>144</v>
      </c>
      <c r="M518" s="23" t="s">
        <v>145</v>
      </c>
      <c r="N518" s="23" t="s">
        <v>4075</v>
      </c>
      <c r="O518" s="16">
        <v>10512</v>
      </c>
      <c r="P518" s="17">
        <v>12.19</v>
      </c>
      <c r="Q518" s="18">
        <v>9500</v>
      </c>
      <c r="R518" s="37">
        <f t="shared" si="8"/>
        <v>9500</v>
      </c>
      <c r="S518" s="18"/>
      <c r="U518" s="19" t="s">
        <v>96</v>
      </c>
    </row>
    <row r="519" spans="1:21" x14ac:dyDescent="0.3">
      <c r="A519" s="14" t="s">
        <v>3524</v>
      </c>
      <c r="B519" s="14" t="s">
        <v>3525</v>
      </c>
      <c r="C519" s="14" t="s">
        <v>3526</v>
      </c>
      <c r="D519" s="14" t="s">
        <v>3527</v>
      </c>
      <c r="E519" s="14" t="s">
        <v>3528</v>
      </c>
      <c r="F519" s="14">
        <v>1</v>
      </c>
      <c r="G519" s="14" t="s">
        <v>3529</v>
      </c>
      <c r="H519" s="20" t="s">
        <v>3530</v>
      </c>
      <c r="I519" s="14" t="s">
        <v>92</v>
      </c>
      <c r="J519" s="14" t="s">
        <v>3527</v>
      </c>
      <c r="K519" s="14" t="s">
        <v>3528</v>
      </c>
      <c r="L519" s="24" t="s">
        <v>3531</v>
      </c>
      <c r="M519" s="24" t="s">
        <v>3532</v>
      </c>
      <c r="N519" s="22" t="s">
        <v>95</v>
      </c>
      <c r="O519" s="16">
        <v>10513</v>
      </c>
      <c r="P519" s="17">
        <v>12.2</v>
      </c>
      <c r="Q519" s="18">
        <v>9500</v>
      </c>
      <c r="R519" s="37">
        <f t="shared" si="8"/>
        <v>9500</v>
      </c>
      <c r="S519" s="18"/>
      <c r="U519" s="19" t="s">
        <v>96</v>
      </c>
    </row>
    <row r="520" spans="1:21" x14ac:dyDescent="0.3">
      <c r="A520" s="14" t="s">
        <v>3533</v>
      </c>
      <c r="B520" s="14" t="s">
        <v>3534</v>
      </c>
      <c r="C520" s="14" t="s">
        <v>3535</v>
      </c>
      <c r="D520" s="14" t="s">
        <v>3536</v>
      </c>
      <c r="E520" s="14" t="s">
        <v>3537</v>
      </c>
      <c r="F520" s="14">
        <v>1</v>
      </c>
      <c r="G520" s="14" t="s">
        <v>3538</v>
      </c>
      <c r="H520" s="14" t="s">
        <v>3539</v>
      </c>
      <c r="I520" s="14" t="s">
        <v>92</v>
      </c>
      <c r="J520" s="14" t="s">
        <v>3536</v>
      </c>
      <c r="K520" s="14" t="s">
        <v>3537</v>
      </c>
      <c r="L520" s="24" t="s">
        <v>3531</v>
      </c>
      <c r="M520" s="24" t="s">
        <v>3532</v>
      </c>
      <c r="N520" s="22" t="s">
        <v>95</v>
      </c>
      <c r="O520" s="16">
        <v>10514</v>
      </c>
      <c r="P520" s="17">
        <v>12.2</v>
      </c>
      <c r="Q520" s="18">
        <v>6800</v>
      </c>
      <c r="R520" s="37">
        <f t="shared" si="8"/>
        <v>6800</v>
      </c>
      <c r="S520" s="18"/>
      <c r="U520" s="19" t="s">
        <v>96</v>
      </c>
    </row>
    <row r="521" spans="1:21" x14ac:dyDescent="0.3">
      <c r="A521" s="14" t="s">
        <v>3540</v>
      </c>
      <c r="B521" s="14" t="s">
        <v>3541</v>
      </c>
      <c r="C521" s="14" t="s">
        <v>3542</v>
      </c>
      <c r="D521" s="14" t="s">
        <v>3543</v>
      </c>
      <c r="E521" s="14" t="s">
        <v>3544</v>
      </c>
      <c r="F521" s="14">
        <v>1</v>
      </c>
      <c r="G521" s="14" t="s">
        <v>3545</v>
      </c>
      <c r="H521" s="14" t="s">
        <v>143</v>
      </c>
      <c r="I521" s="14" t="s">
        <v>92</v>
      </c>
      <c r="J521" s="14" t="s">
        <v>3543</v>
      </c>
      <c r="K521" s="14" t="s">
        <v>3544</v>
      </c>
      <c r="L521" s="23" t="s">
        <v>144</v>
      </c>
      <c r="M521" s="23" t="s">
        <v>145</v>
      </c>
      <c r="N521" s="23" t="s">
        <v>4075</v>
      </c>
      <c r="O521" s="16">
        <v>10515</v>
      </c>
      <c r="P521" s="17">
        <v>12.2</v>
      </c>
      <c r="Q521" s="18">
        <v>16000</v>
      </c>
      <c r="R521" s="37">
        <f t="shared" si="8"/>
        <v>16000</v>
      </c>
      <c r="S521" s="18"/>
      <c r="U521" s="19" t="s">
        <v>96</v>
      </c>
    </row>
    <row r="522" spans="1:21" x14ac:dyDescent="0.3">
      <c r="A522" s="14" t="s">
        <v>3546</v>
      </c>
      <c r="B522" s="14" t="s">
        <v>3547</v>
      </c>
      <c r="C522" s="14" t="s">
        <v>3548</v>
      </c>
      <c r="D522" s="14" t="s">
        <v>3549</v>
      </c>
      <c r="E522" s="14" t="s">
        <v>3550</v>
      </c>
      <c r="F522" s="14">
        <v>1</v>
      </c>
      <c r="G522" s="14" t="s">
        <v>3551</v>
      </c>
      <c r="H522" s="14" t="s">
        <v>143</v>
      </c>
      <c r="I522" s="14" t="s">
        <v>92</v>
      </c>
      <c r="J522" s="14" t="s">
        <v>3549</v>
      </c>
      <c r="K522" s="14" t="s">
        <v>3550</v>
      </c>
      <c r="L522" s="23" t="s">
        <v>144</v>
      </c>
      <c r="M522" s="23" t="s">
        <v>145</v>
      </c>
      <c r="N522" s="23" t="s">
        <v>4075</v>
      </c>
      <c r="O522" s="16">
        <v>10516</v>
      </c>
      <c r="P522" s="17">
        <v>12.2</v>
      </c>
      <c r="Q522" s="18">
        <v>16000</v>
      </c>
      <c r="R522" s="37">
        <f t="shared" si="8"/>
        <v>16000</v>
      </c>
      <c r="S522" s="18"/>
      <c r="U522" s="19" t="s">
        <v>96</v>
      </c>
    </row>
    <row r="523" spans="1:21" x14ac:dyDescent="0.3">
      <c r="A523" s="14" t="s">
        <v>3552</v>
      </c>
      <c r="B523" s="14" t="s">
        <v>3553</v>
      </c>
      <c r="C523" s="14" t="s">
        <v>3554</v>
      </c>
      <c r="D523" s="14" t="s">
        <v>3555</v>
      </c>
      <c r="E523" s="14" t="s">
        <v>3556</v>
      </c>
      <c r="F523" s="14">
        <v>1</v>
      </c>
      <c r="G523" s="14" t="s">
        <v>3557</v>
      </c>
      <c r="H523" s="14" t="s">
        <v>394</v>
      </c>
      <c r="I523" s="14" t="s">
        <v>92</v>
      </c>
      <c r="J523" s="14" t="s">
        <v>3555</v>
      </c>
      <c r="K523" s="14" t="s">
        <v>3556</v>
      </c>
      <c r="L523" s="23" t="s">
        <v>144</v>
      </c>
      <c r="M523" s="23" t="s">
        <v>145</v>
      </c>
      <c r="N523" s="23" t="s">
        <v>4075</v>
      </c>
      <c r="O523" s="16">
        <v>10517</v>
      </c>
      <c r="P523" s="17">
        <v>12.2</v>
      </c>
      <c r="Q523" s="18">
        <v>9500</v>
      </c>
      <c r="R523" s="37">
        <f t="shared" si="8"/>
        <v>9500</v>
      </c>
      <c r="S523" s="18"/>
      <c r="U523" s="19" t="s">
        <v>96</v>
      </c>
    </row>
    <row r="524" spans="1:21" x14ac:dyDescent="0.3">
      <c r="A524" s="14" t="s">
        <v>3558</v>
      </c>
      <c r="B524" s="14" t="s">
        <v>3559</v>
      </c>
      <c r="C524" s="14" t="s">
        <v>3560</v>
      </c>
      <c r="D524" s="14" t="s">
        <v>3561</v>
      </c>
      <c r="E524" s="14" t="s">
        <v>3562</v>
      </c>
      <c r="F524" s="14">
        <v>1</v>
      </c>
      <c r="G524" s="14" t="s">
        <v>3563</v>
      </c>
      <c r="H524" s="14" t="s">
        <v>160</v>
      </c>
      <c r="I524" s="14" t="s">
        <v>92</v>
      </c>
      <c r="J524" s="14" t="s">
        <v>3561</v>
      </c>
      <c r="K524" s="14" t="s">
        <v>3562</v>
      </c>
      <c r="L524" s="23" t="s">
        <v>144</v>
      </c>
      <c r="M524" s="23" t="s">
        <v>145</v>
      </c>
      <c r="N524" s="23" t="s">
        <v>4075</v>
      </c>
      <c r="O524" s="16">
        <v>10518</v>
      </c>
      <c r="P524" s="17">
        <v>12.2</v>
      </c>
      <c r="Q524" s="18">
        <v>24000</v>
      </c>
      <c r="R524" s="37">
        <f t="shared" si="8"/>
        <v>24000</v>
      </c>
      <c r="S524" s="18"/>
      <c r="U524" s="19" t="s">
        <v>96</v>
      </c>
    </row>
    <row r="525" spans="1:21" x14ac:dyDescent="0.3">
      <c r="A525" s="14" t="s">
        <v>3564</v>
      </c>
      <c r="B525" s="14" t="s">
        <v>3565</v>
      </c>
      <c r="C525" s="14" t="s">
        <v>3566</v>
      </c>
      <c r="D525" s="14" t="s">
        <v>3567</v>
      </c>
      <c r="E525" s="14" t="s">
        <v>3568</v>
      </c>
      <c r="F525" s="14">
        <v>1</v>
      </c>
      <c r="G525" s="14" t="s">
        <v>3569</v>
      </c>
      <c r="H525" s="14" t="s">
        <v>160</v>
      </c>
      <c r="I525" s="14" t="s">
        <v>92</v>
      </c>
      <c r="J525" s="14" t="s">
        <v>3567</v>
      </c>
      <c r="K525" s="14" t="s">
        <v>3568</v>
      </c>
      <c r="L525" s="23" t="s">
        <v>144</v>
      </c>
      <c r="M525" s="23" t="s">
        <v>145</v>
      </c>
      <c r="N525" s="23" t="s">
        <v>4075</v>
      </c>
      <c r="O525" s="16">
        <v>10519</v>
      </c>
      <c r="P525" s="17">
        <v>12.2</v>
      </c>
      <c r="Q525" s="18">
        <v>24000</v>
      </c>
      <c r="R525" s="37">
        <f t="shared" si="8"/>
        <v>24000</v>
      </c>
      <c r="S525" s="18"/>
      <c r="U525" s="19" t="s">
        <v>96</v>
      </c>
    </row>
    <row r="526" spans="1:21" x14ac:dyDescent="0.3">
      <c r="A526" s="14" t="s">
        <v>3546</v>
      </c>
      <c r="B526" s="14" t="s">
        <v>3570</v>
      </c>
      <c r="C526" s="14" t="s">
        <v>3571</v>
      </c>
      <c r="D526" s="14" t="s">
        <v>1536</v>
      </c>
      <c r="E526" s="14" t="s">
        <v>3572</v>
      </c>
      <c r="F526" s="14">
        <v>1</v>
      </c>
      <c r="G526" s="14" t="s">
        <v>3573</v>
      </c>
      <c r="H526" s="14" t="s">
        <v>143</v>
      </c>
      <c r="I526" s="14" t="s">
        <v>92</v>
      </c>
      <c r="J526" s="14" t="s">
        <v>1536</v>
      </c>
      <c r="K526" s="14" t="s">
        <v>3572</v>
      </c>
      <c r="L526" s="23" t="s">
        <v>144</v>
      </c>
      <c r="M526" s="23" t="s">
        <v>145</v>
      </c>
      <c r="N526" s="23" t="s">
        <v>4075</v>
      </c>
      <c r="O526" s="16">
        <v>10520</v>
      </c>
      <c r="P526" s="17">
        <v>12.2</v>
      </c>
      <c r="Q526" s="18">
        <v>16000</v>
      </c>
      <c r="R526" s="37">
        <f t="shared" si="8"/>
        <v>16000</v>
      </c>
      <c r="S526" s="18"/>
      <c r="U526" s="19" t="s">
        <v>96</v>
      </c>
    </row>
    <row r="527" spans="1:21" x14ac:dyDescent="0.3">
      <c r="A527" s="14" t="s">
        <v>3574</v>
      </c>
      <c r="B527" s="14" t="s">
        <v>3575</v>
      </c>
      <c r="C527" s="14" t="s">
        <v>3576</v>
      </c>
      <c r="D527" s="14" t="s">
        <v>3577</v>
      </c>
      <c r="E527" s="14" t="s">
        <v>3578</v>
      </c>
      <c r="F527" s="14">
        <v>1</v>
      </c>
      <c r="G527" s="14" t="s">
        <v>3579</v>
      </c>
      <c r="H527" s="14" t="s">
        <v>152</v>
      </c>
      <c r="I527" s="14" t="s">
        <v>92</v>
      </c>
      <c r="J527" s="14" t="s">
        <v>1811</v>
      </c>
      <c r="K527" s="14" t="s">
        <v>3580</v>
      </c>
      <c r="L527" s="23" t="s">
        <v>144</v>
      </c>
      <c r="M527" s="23" t="s">
        <v>145</v>
      </c>
      <c r="N527" s="23" t="s">
        <v>4075</v>
      </c>
      <c r="O527" s="16">
        <v>10521</v>
      </c>
      <c r="P527" s="17">
        <v>12.2</v>
      </c>
      <c r="Q527" s="18">
        <v>11500</v>
      </c>
      <c r="R527" s="37">
        <f t="shared" si="8"/>
        <v>11500</v>
      </c>
      <c r="S527" s="18"/>
      <c r="U527" s="19" t="s">
        <v>96</v>
      </c>
    </row>
    <row r="528" spans="1:21" x14ac:dyDescent="0.3">
      <c r="A528" s="14" t="s">
        <v>3581</v>
      </c>
      <c r="B528" s="14" t="s">
        <v>3582</v>
      </c>
      <c r="C528" s="14" t="s">
        <v>3583</v>
      </c>
      <c r="D528" s="14" t="s">
        <v>3584</v>
      </c>
      <c r="E528" s="14" t="s">
        <v>3585</v>
      </c>
      <c r="F528" s="14">
        <v>1</v>
      </c>
      <c r="G528" s="14" t="s">
        <v>3586</v>
      </c>
      <c r="H528" s="14" t="s">
        <v>182</v>
      </c>
      <c r="I528" s="14" t="s">
        <v>92</v>
      </c>
      <c r="J528" s="14" t="s">
        <v>3584</v>
      </c>
      <c r="K528" s="14" t="s">
        <v>3585</v>
      </c>
      <c r="L528" s="23" t="s">
        <v>144</v>
      </c>
      <c r="M528" s="23" t="s">
        <v>145</v>
      </c>
      <c r="N528" s="23" t="s">
        <v>4075</v>
      </c>
      <c r="O528" s="16">
        <v>10522</v>
      </c>
      <c r="P528" s="17">
        <v>12.2</v>
      </c>
      <c r="Q528" s="18">
        <v>9000</v>
      </c>
      <c r="R528" s="37">
        <f t="shared" si="8"/>
        <v>9000</v>
      </c>
      <c r="S528" s="18"/>
      <c r="U528" s="19" t="s">
        <v>96</v>
      </c>
    </row>
    <row r="529" spans="1:21" x14ac:dyDescent="0.3">
      <c r="A529" s="14" t="s">
        <v>3587</v>
      </c>
      <c r="B529" s="14" t="s">
        <v>3588</v>
      </c>
      <c r="C529" s="14" t="s">
        <v>3589</v>
      </c>
      <c r="D529" s="14" t="s">
        <v>3590</v>
      </c>
      <c r="E529" s="14" t="s">
        <v>3591</v>
      </c>
      <c r="F529" s="14">
        <v>1</v>
      </c>
      <c r="G529" s="14" t="s">
        <v>3592</v>
      </c>
      <c r="H529" s="14" t="s">
        <v>152</v>
      </c>
      <c r="I529" s="14" t="s">
        <v>92</v>
      </c>
      <c r="J529" s="14" t="s">
        <v>3590</v>
      </c>
      <c r="K529" s="14" t="s">
        <v>3591</v>
      </c>
      <c r="L529" s="23" t="s">
        <v>144</v>
      </c>
      <c r="M529" s="23" t="s">
        <v>145</v>
      </c>
      <c r="N529" s="23" t="s">
        <v>4075</v>
      </c>
      <c r="O529" s="16">
        <v>10523</v>
      </c>
      <c r="P529" s="17">
        <v>12.2</v>
      </c>
      <c r="Q529" s="18">
        <v>11500</v>
      </c>
      <c r="R529" s="37">
        <f t="shared" si="8"/>
        <v>11500</v>
      </c>
      <c r="S529" s="18"/>
      <c r="U529" s="19" t="s">
        <v>96</v>
      </c>
    </row>
    <row r="530" spans="1:21" x14ac:dyDescent="0.3">
      <c r="A530" s="14" t="s">
        <v>3593</v>
      </c>
      <c r="B530" s="14" t="s">
        <v>3594</v>
      </c>
      <c r="C530" s="14" t="s">
        <v>3595</v>
      </c>
      <c r="D530" s="14" t="s">
        <v>3596</v>
      </c>
      <c r="E530" s="14" t="s">
        <v>3597</v>
      </c>
      <c r="F530" s="14">
        <v>1</v>
      </c>
      <c r="G530" s="14" t="s">
        <v>3598</v>
      </c>
      <c r="H530" s="14" t="s">
        <v>143</v>
      </c>
      <c r="I530" s="14" t="s">
        <v>2550</v>
      </c>
      <c r="J530" s="14" t="s">
        <v>3596</v>
      </c>
      <c r="K530" s="14" t="s">
        <v>3597</v>
      </c>
      <c r="L530" s="23" t="s">
        <v>144</v>
      </c>
      <c r="M530" s="23" t="s">
        <v>145</v>
      </c>
      <c r="N530" s="23" t="s">
        <v>4075</v>
      </c>
      <c r="O530" s="16">
        <v>10524</v>
      </c>
      <c r="P530" s="17">
        <v>12.2</v>
      </c>
      <c r="Q530" s="18">
        <v>16000</v>
      </c>
      <c r="R530" s="37">
        <f t="shared" ref="R530:R593" si="9">Q530*F530</f>
        <v>16000</v>
      </c>
      <c r="S530" s="18"/>
      <c r="U530" s="19" t="s">
        <v>96</v>
      </c>
    </row>
    <row r="531" spans="1:21" x14ac:dyDescent="0.3">
      <c r="A531" s="14" t="s">
        <v>3593</v>
      </c>
      <c r="B531" s="14" t="s">
        <v>3599</v>
      </c>
      <c r="C531" s="14" t="s">
        <v>3600</v>
      </c>
      <c r="D531" s="14" t="s">
        <v>3596</v>
      </c>
      <c r="E531" s="14" t="s">
        <v>3597</v>
      </c>
      <c r="F531" s="14">
        <v>1</v>
      </c>
      <c r="G531" s="14" t="s">
        <v>3598</v>
      </c>
      <c r="H531" s="14" t="s">
        <v>152</v>
      </c>
      <c r="I531" s="14" t="s">
        <v>2550</v>
      </c>
      <c r="J531" s="14" t="s">
        <v>3596</v>
      </c>
      <c r="K531" s="14" t="s">
        <v>3597</v>
      </c>
      <c r="L531" s="23" t="s">
        <v>144</v>
      </c>
      <c r="M531" s="23" t="s">
        <v>145</v>
      </c>
      <c r="N531" s="23" t="s">
        <v>4075</v>
      </c>
      <c r="O531" s="16">
        <v>10525</v>
      </c>
      <c r="P531" s="17">
        <v>12.2</v>
      </c>
      <c r="Q531" s="18">
        <v>11500</v>
      </c>
      <c r="R531" s="37">
        <f t="shared" si="9"/>
        <v>11500</v>
      </c>
      <c r="S531" s="18"/>
      <c r="U531" s="19" t="s">
        <v>96</v>
      </c>
    </row>
    <row r="532" spans="1:21" x14ac:dyDescent="0.3">
      <c r="A532" s="14" t="s">
        <v>3601</v>
      </c>
      <c r="B532" s="14" t="s">
        <v>3602</v>
      </c>
      <c r="C532" s="14" t="s">
        <v>3603</v>
      </c>
      <c r="D532" s="14" t="s">
        <v>3604</v>
      </c>
      <c r="E532" s="14" t="s">
        <v>3605</v>
      </c>
      <c r="F532" s="14">
        <v>1</v>
      </c>
      <c r="G532" s="14" t="s">
        <v>3606</v>
      </c>
      <c r="H532" s="14" t="s">
        <v>160</v>
      </c>
      <c r="I532" s="14" t="s">
        <v>92</v>
      </c>
      <c r="J532" s="14" t="s">
        <v>3604</v>
      </c>
      <c r="K532" s="14" t="s">
        <v>3605</v>
      </c>
      <c r="L532" s="23" t="s">
        <v>144</v>
      </c>
      <c r="M532" s="23" t="s">
        <v>145</v>
      </c>
      <c r="N532" s="23" t="s">
        <v>4075</v>
      </c>
      <c r="O532" s="16">
        <v>10526</v>
      </c>
      <c r="P532" s="17">
        <v>12.2</v>
      </c>
      <c r="Q532" s="18">
        <v>24000</v>
      </c>
      <c r="R532" s="37">
        <f t="shared" si="9"/>
        <v>24000</v>
      </c>
      <c r="S532" s="18"/>
      <c r="U532" s="19" t="s">
        <v>96</v>
      </c>
    </row>
    <row r="533" spans="1:21" x14ac:dyDescent="0.3">
      <c r="A533" s="14" t="s">
        <v>3601</v>
      </c>
      <c r="B533" s="14" t="s">
        <v>3607</v>
      </c>
      <c r="C533" s="14" t="s">
        <v>3608</v>
      </c>
      <c r="D533" s="14" t="s">
        <v>3609</v>
      </c>
      <c r="E533" s="14" t="s">
        <v>3610</v>
      </c>
      <c r="F533" s="150">
        <v>2</v>
      </c>
      <c r="G533" s="14" t="s">
        <v>3611</v>
      </c>
      <c r="H533" s="14" t="s">
        <v>194</v>
      </c>
      <c r="I533" s="14" t="s">
        <v>2777</v>
      </c>
      <c r="J533" s="14" t="s">
        <v>3609</v>
      </c>
      <c r="K533" s="14" t="s">
        <v>3610</v>
      </c>
      <c r="L533" s="23" t="s">
        <v>144</v>
      </c>
      <c r="M533" s="23" t="s">
        <v>145</v>
      </c>
      <c r="N533" s="23" t="s">
        <v>4075</v>
      </c>
      <c r="O533" s="16">
        <v>10527</v>
      </c>
      <c r="P533" s="17">
        <v>12.2</v>
      </c>
      <c r="Q533" s="18">
        <v>8000</v>
      </c>
      <c r="R533" s="37">
        <f t="shared" si="9"/>
        <v>16000</v>
      </c>
      <c r="S533" s="18"/>
      <c r="U533" s="19" t="s">
        <v>96</v>
      </c>
    </row>
    <row r="534" spans="1:21" x14ac:dyDescent="0.3">
      <c r="A534" s="14" t="s">
        <v>3612</v>
      </c>
      <c r="B534" s="14" t="s">
        <v>3613</v>
      </c>
      <c r="C534" s="14" t="s">
        <v>3614</v>
      </c>
      <c r="D534" s="14" t="s">
        <v>3615</v>
      </c>
      <c r="E534" s="14" t="s">
        <v>3616</v>
      </c>
      <c r="F534" s="14">
        <v>1</v>
      </c>
      <c r="G534" s="14" t="s">
        <v>3617</v>
      </c>
      <c r="H534" s="14" t="s">
        <v>160</v>
      </c>
      <c r="I534" s="14" t="s">
        <v>92</v>
      </c>
      <c r="J534" s="14" t="s">
        <v>3615</v>
      </c>
      <c r="K534" s="14" t="s">
        <v>3616</v>
      </c>
      <c r="L534" s="23" t="s">
        <v>144</v>
      </c>
      <c r="M534" s="23" t="s">
        <v>145</v>
      </c>
      <c r="N534" s="23" t="s">
        <v>4075</v>
      </c>
      <c r="O534" s="16">
        <v>10528</v>
      </c>
      <c r="P534" s="17">
        <v>12.2</v>
      </c>
      <c r="Q534" s="18">
        <v>24000</v>
      </c>
      <c r="R534" s="37">
        <f t="shared" si="9"/>
        <v>24000</v>
      </c>
      <c r="S534" s="18"/>
      <c r="U534" s="19" t="s">
        <v>96</v>
      </c>
    </row>
    <row r="535" spans="1:21" x14ac:dyDescent="0.3">
      <c r="A535" s="14" t="s">
        <v>3546</v>
      </c>
      <c r="B535" s="14" t="s">
        <v>3618</v>
      </c>
      <c r="C535" s="14" t="s">
        <v>3619</v>
      </c>
      <c r="D535" s="14" t="s">
        <v>3620</v>
      </c>
      <c r="E535" s="14" t="s">
        <v>3621</v>
      </c>
      <c r="F535" s="14">
        <v>1</v>
      </c>
      <c r="G535" s="14" t="s">
        <v>3622</v>
      </c>
      <c r="H535" s="14" t="s">
        <v>160</v>
      </c>
      <c r="I535" s="14" t="s">
        <v>92</v>
      </c>
      <c r="J535" s="14" t="s">
        <v>3620</v>
      </c>
      <c r="K535" s="14" t="s">
        <v>3621</v>
      </c>
      <c r="L535" s="23" t="s">
        <v>144</v>
      </c>
      <c r="M535" s="23" t="s">
        <v>145</v>
      </c>
      <c r="N535" s="23" t="s">
        <v>4075</v>
      </c>
      <c r="O535" s="16">
        <v>10529</v>
      </c>
      <c r="P535" s="17">
        <v>12.2</v>
      </c>
      <c r="Q535" s="18">
        <v>24000</v>
      </c>
      <c r="R535" s="37">
        <f t="shared" si="9"/>
        <v>24000</v>
      </c>
      <c r="S535" s="18"/>
      <c r="U535" s="19" t="s">
        <v>96</v>
      </c>
    </row>
    <row r="536" spans="1:21" x14ac:dyDescent="0.3">
      <c r="A536" s="14" t="s">
        <v>3540</v>
      </c>
      <c r="B536" s="14" t="s">
        <v>3623</v>
      </c>
      <c r="C536" s="14" t="s">
        <v>3624</v>
      </c>
      <c r="D536" s="14" t="s">
        <v>3625</v>
      </c>
      <c r="E536" s="14" t="s">
        <v>3626</v>
      </c>
      <c r="F536" s="14">
        <v>1</v>
      </c>
      <c r="G536" s="14" t="s">
        <v>3627</v>
      </c>
      <c r="H536" s="14" t="s">
        <v>853</v>
      </c>
      <c r="I536" s="14" t="s">
        <v>2550</v>
      </c>
      <c r="J536" s="14" t="s">
        <v>3625</v>
      </c>
      <c r="K536" s="14" t="s">
        <v>3626</v>
      </c>
      <c r="L536" s="23" t="s">
        <v>144</v>
      </c>
      <c r="M536" s="23" t="s">
        <v>145</v>
      </c>
      <c r="N536" s="23" t="s">
        <v>4075</v>
      </c>
      <c r="O536" s="16">
        <v>10530</v>
      </c>
      <c r="P536" s="17">
        <v>12.2</v>
      </c>
      <c r="Q536" s="18">
        <v>48000</v>
      </c>
      <c r="R536" s="37">
        <f t="shared" si="9"/>
        <v>48000</v>
      </c>
      <c r="S536" s="18"/>
      <c r="U536" s="19" t="s">
        <v>96</v>
      </c>
    </row>
    <row r="537" spans="1:21" x14ac:dyDescent="0.3">
      <c r="A537" s="14" t="s">
        <v>3628</v>
      </c>
      <c r="B537" s="14" t="s">
        <v>3629</v>
      </c>
      <c r="C537" s="14" t="s">
        <v>3630</v>
      </c>
      <c r="D537" s="14" t="s">
        <v>3631</v>
      </c>
      <c r="E537" s="14" t="s">
        <v>3632</v>
      </c>
      <c r="F537" s="14">
        <v>1</v>
      </c>
      <c r="G537" s="14" t="s">
        <v>3633</v>
      </c>
      <c r="H537" s="14" t="s">
        <v>143</v>
      </c>
      <c r="I537" s="14" t="s">
        <v>92</v>
      </c>
      <c r="J537" s="14" t="s">
        <v>3631</v>
      </c>
      <c r="K537" s="14" t="s">
        <v>3632</v>
      </c>
      <c r="L537" s="23" t="s">
        <v>144</v>
      </c>
      <c r="M537" s="23" t="s">
        <v>145</v>
      </c>
      <c r="N537" s="23" t="s">
        <v>4075</v>
      </c>
      <c r="O537" s="16">
        <v>10531</v>
      </c>
      <c r="P537" s="17">
        <v>12.2</v>
      </c>
      <c r="Q537" s="18">
        <v>16000</v>
      </c>
      <c r="R537" s="37">
        <f t="shared" si="9"/>
        <v>16000</v>
      </c>
      <c r="S537" s="18"/>
      <c r="U537" s="19" t="s">
        <v>96</v>
      </c>
    </row>
    <row r="538" spans="1:21" x14ac:dyDescent="0.3">
      <c r="A538" s="14" t="s">
        <v>3601</v>
      </c>
      <c r="B538" s="14" t="s">
        <v>3634</v>
      </c>
      <c r="C538" s="14" t="s">
        <v>3635</v>
      </c>
      <c r="D538" s="14" t="s">
        <v>3636</v>
      </c>
      <c r="E538" s="14" t="s">
        <v>3637</v>
      </c>
      <c r="F538" s="14">
        <v>1</v>
      </c>
      <c r="G538" s="14" t="s">
        <v>3638</v>
      </c>
      <c r="H538" s="14" t="s">
        <v>160</v>
      </c>
      <c r="I538" s="14" t="s">
        <v>92</v>
      </c>
      <c r="J538" s="14" t="s">
        <v>3636</v>
      </c>
      <c r="K538" s="14" t="s">
        <v>3637</v>
      </c>
      <c r="L538" s="23" t="s">
        <v>144</v>
      </c>
      <c r="M538" s="23" t="s">
        <v>145</v>
      </c>
      <c r="N538" s="23" t="s">
        <v>4075</v>
      </c>
      <c r="O538" s="16">
        <v>10532</v>
      </c>
      <c r="P538" s="17">
        <v>12.2</v>
      </c>
      <c r="Q538" s="18">
        <v>24000</v>
      </c>
      <c r="R538" s="37">
        <f t="shared" si="9"/>
        <v>24000</v>
      </c>
      <c r="S538" s="18"/>
      <c r="U538" s="19" t="s">
        <v>96</v>
      </c>
    </row>
    <row r="539" spans="1:21" x14ac:dyDescent="0.3">
      <c r="A539" s="14" t="s">
        <v>3639</v>
      </c>
      <c r="B539" s="14" t="s">
        <v>3640</v>
      </c>
      <c r="C539" s="14" t="s">
        <v>3641</v>
      </c>
      <c r="D539" s="14" t="s">
        <v>3642</v>
      </c>
      <c r="E539" s="14" t="s">
        <v>3643</v>
      </c>
      <c r="F539" s="14">
        <v>1</v>
      </c>
      <c r="G539" s="14" t="s">
        <v>3644</v>
      </c>
      <c r="H539" s="14" t="s">
        <v>182</v>
      </c>
      <c r="I539" s="14" t="s">
        <v>92</v>
      </c>
      <c r="J539" s="14" t="s">
        <v>3642</v>
      </c>
      <c r="K539" s="14" t="s">
        <v>3643</v>
      </c>
      <c r="L539" s="23" t="s">
        <v>144</v>
      </c>
      <c r="M539" s="23" t="s">
        <v>145</v>
      </c>
      <c r="N539" s="23" t="s">
        <v>4075</v>
      </c>
      <c r="O539" s="16">
        <v>10533</v>
      </c>
      <c r="P539" s="17">
        <v>12.2</v>
      </c>
      <c r="Q539" s="18">
        <v>9000</v>
      </c>
      <c r="R539" s="37">
        <f t="shared" si="9"/>
        <v>9000</v>
      </c>
      <c r="S539" s="18"/>
      <c r="U539" s="19" t="s">
        <v>96</v>
      </c>
    </row>
    <row r="540" spans="1:21" x14ac:dyDescent="0.3">
      <c r="A540" s="14" t="s">
        <v>3645</v>
      </c>
      <c r="B540" s="14" t="s">
        <v>3646</v>
      </c>
      <c r="C540" s="14" t="s">
        <v>3647</v>
      </c>
      <c r="D540" s="14" t="s">
        <v>3648</v>
      </c>
      <c r="E540" s="14" t="s">
        <v>3649</v>
      </c>
      <c r="F540" s="14">
        <v>1</v>
      </c>
      <c r="G540" s="14" t="s">
        <v>3650</v>
      </c>
      <c r="H540" s="14" t="s">
        <v>394</v>
      </c>
      <c r="I540" s="14" t="s">
        <v>3651</v>
      </c>
      <c r="J540" s="14" t="s">
        <v>3648</v>
      </c>
      <c r="K540" s="14" t="s">
        <v>3649</v>
      </c>
      <c r="L540" s="23" t="s">
        <v>144</v>
      </c>
      <c r="M540" s="23" t="s">
        <v>145</v>
      </c>
      <c r="N540" s="23" t="s">
        <v>4075</v>
      </c>
      <c r="O540" s="16">
        <v>10534</v>
      </c>
      <c r="P540" s="17">
        <v>12.2</v>
      </c>
      <c r="Q540" s="18">
        <v>9500</v>
      </c>
      <c r="R540" s="37">
        <f t="shared" si="9"/>
        <v>9500</v>
      </c>
      <c r="S540" s="18"/>
      <c r="U540" s="19" t="s">
        <v>96</v>
      </c>
    </row>
    <row r="541" spans="1:21" x14ac:dyDescent="0.3">
      <c r="A541" s="14" t="s">
        <v>3593</v>
      </c>
      <c r="B541" s="14" t="s">
        <v>3652</v>
      </c>
      <c r="C541" s="14" t="s">
        <v>3653</v>
      </c>
      <c r="D541" s="14" t="s">
        <v>3654</v>
      </c>
      <c r="E541" s="14" t="s">
        <v>3655</v>
      </c>
      <c r="F541" s="14">
        <v>1</v>
      </c>
      <c r="G541" s="14" t="s">
        <v>3656</v>
      </c>
      <c r="H541" s="14" t="s">
        <v>182</v>
      </c>
      <c r="I541" s="14" t="s">
        <v>92</v>
      </c>
      <c r="J541" s="14" t="s">
        <v>3654</v>
      </c>
      <c r="K541" s="14" t="s">
        <v>3655</v>
      </c>
      <c r="L541" s="23" t="s">
        <v>144</v>
      </c>
      <c r="M541" s="23" t="s">
        <v>145</v>
      </c>
      <c r="N541" s="23" t="s">
        <v>4075</v>
      </c>
      <c r="O541" s="16">
        <v>10535</v>
      </c>
      <c r="P541" s="17">
        <v>12.2</v>
      </c>
      <c r="Q541" s="18">
        <v>9000</v>
      </c>
      <c r="R541" s="37">
        <f t="shared" si="9"/>
        <v>9000</v>
      </c>
      <c r="S541" s="18"/>
      <c r="U541" s="19" t="s">
        <v>96</v>
      </c>
    </row>
    <row r="542" spans="1:21" x14ac:dyDescent="0.3">
      <c r="A542" s="14" t="s">
        <v>3593</v>
      </c>
      <c r="B542" s="14" t="s">
        <v>3657</v>
      </c>
      <c r="C542" s="14" t="s">
        <v>3658</v>
      </c>
      <c r="D542" s="14" t="s">
        <v>3659</v>
      </c>
      <c r="E542" s="14" t="s">
        <v>3660</v>
      </c>
      <c r="F542" s="14">
        <v>1</v>
      </c>
      <c r="G542" s="14" t="s">
        <v>3661</v>
      </c>
      <c r="H542" s="14" t="s">
        <v>188</v>
      </c>
      <c r="I542" s="14" t="s">
        <v>92</v>
      </c>
      <c r="J542" s="14" t="s">
        <v>3662</v>
      </c>
      <c r="K542" s="14" t="s">
        <v>3663</v>
      </c>
      <c r="L542" s="23" t="s">
        <v>144</v>
      </c>
      <c r="M542" s="23" t="s">
        <v>145</v>
      </c>
      <c r="N542" s="23" t="s">
        <v>4075</v>
      </c>
      <c r="O542" s="16">
        <v>10536</v>
      </c>
      <c r="P542" s="17">
        <v>12.2</v>
      </c>
      <c r="Q542" s="18">
        <v>20000</v>
      </c>
      <c r="R542" s="37">
        <f t="shared" si="9"/>
        <v>20000</v>
      </c>
      <c r="S542" s="18"/>
      <c r="U542" s="19" t="s">
        <v>96</v>
      </c>
    </row>
    <row r="543" spans="1:21" x14ac:dyDescent="0.3">
      <c r="A543" s="14" t="s">
        <v>3664</v>
      </c>
      <c r="B543" s="14" t="s">
        <v>3665</v>
      </c>
      <c r="C543" s="14" t="s">
        <v>3666</v>
      </c>
      <c r="D543" s="14" t="s">
        <v>3667</v>
      </c>
      <c r="E543" s="14" t="s">
        <v>3668</v>
      </c>
      <c r="F543" s="14">
        <v>1</v>
      </c>
      <c r="G543" s="14" t="s">
        <v>3669</v>
      </c>
      <c r="H543" s="14" t="s">
        <v>394</v>
      </c>
      <c r="I543" s="14" t="s">
        <v>3670</v>
      </c>
      <c r="J543" s="14" t="s">
        <v>3667</v>
      </c>
      <c r="K543" s="14" t="s">
        <v>3668</v>
      </c>
      <c r="L543" s="23" t="s">
        <v>144</v>
      </c>
      <c r="M543" s="23" t="s">
        <v>145</v>
      </c>
      <c r="N543" s="23" t="s">
        <v>4075</v>
      </c>
      <c r="O543" s="16">
        <v>10537</v>
      </c>
      <c r="P543" s="17">
        <v>12.2</v>
      </c>
      <c r="Q543" s="18">
        <v>9500</v>
      </c>
      <c r="R543" s="37">
        <f t="shared" si="9"/>
        <v>9500</v>
      </c>
      <c r="S543" s="18"/>
      <c r="U543" s="19" t="s">
        <v>96</v>
      </c>
    </row>
    <row r="544" spans="1:21" x14ac:dyDescent="0.3">
      <c r="A544" s="14" t="s">
        <v>3671</v>
      </c>
      <c r="B544" s="14" t="s">
        <v>3672</v>
      </c>
      <c r="C544" s="14" t="s">
        <v>3673</v>
      </c>
      <c r="D544" s="14" t="s">
        <v>3674</v>
      </c>
      <c r="E544" s="14" t="s">
        <v>3675</v>
      </c>
      <c r="F544" s="14">
        <v>1</v>
      </c>
      <c r="G544" s="14" t="s">
        <v>3676</v>
      </c>
      <c r="H544" s="20" t="s">
        <v>134</v>
      </c>
      <c r="I544" s="14" t="s">
        <v>92</v>
      </c>
      <c r="J544" s="14" t="s">
        <v>3674</v>
      </c>
      <c r="K544" s="14" t="s">
        <v>3675</v>
      </c>
      <c r="L544" s="21" t="s">
        <v>135</v>
      </c>
      <c r="M544" s="21" t="s">
        <v>136</v>
      </c>
      <c r="N544" s="22" t="s">
        <v>95</v>
      </c>
      <c r="O544" s="16">
        <v>10538</v>
      </c>
      <c r="P544" s="17">
        <v>12.22</v>
      </c>
      <c r="Q544" s="18">
        <v>9000</v>
      </c>
      <c r="R544" s="37">
        <f t="shared" si="9"/>
        <v>9000</v>
      </c>
      <c r="S544" s="18"/>
      <c r="U544" s="19" t="s">
        <v>96</v>
      </c>
    </row>
    <row r="545" spans="1:21" x14ac:dyDescent="0.3">
      <c r="A545" s="14" t="s">
        <v>3677</v>
      </c>
      <c r="B545" s="14" t="s">
        <v>3678</v>
      </c>
      <c r="C545" s="14" t="s">
        <v>3679</v>
      </c>
      <c r="D545" s="14" t="s">
        <v>3680</v>
      </c>
      <c r="E545" s="14" t="s">
        <v>3681</v>
      </c>
      <c r="F545" s="14">
        <v>1</v>
      </c>
      <c r="G545" s="14" t="s">
        <v>3682</v>
      </c>
      <c r="H545" s="14" t="s">
        <v>1485</v>
      </c>
      <c r="I545" s="14" t="s">
        <v>92</v>
      </c>
      <c r="J545" s="14" t="s">
        <v>3680</v>
      </c>
      <c r="K545" s="14" t="s">
        <v>3681</v>
      </c>
      <c r="L545" s="23" t="s">
        <v>144</v>
      </c>
      <c r="M545" s="23" t="s">
        <v>145</v>
      </c>
      <c r="N545" s="23" t="s">
        <v>4075</v>
      </c>
      <c r="O545" s="16">
        <v>10539</v>
      </c>
      <c r="P545" s="17">
        <v>12.22</v>
      </c>
      <c r="Q545" s="18">
        <v>13500</v>
      </c>
      <c r="R545" s="37">
        <f t="shared" si="9"/>
        <v>13500</v>
      </c>
      <c r="S545" s="18"/>
      <c r="U545" s="19" t="s">
        <v>96</v>
      </c>
    </row>
    <row r="546" spans="1:21" x14ac:dyDescent="0.3">
      <c r="A546" s="14" t="s">
        <v>3683</v>
      </c>
      <c r="B546" s="14" t="s">
        <v>3684</v>
      </c>
      <c r="C546" s="14" t="s">
        <v>3685</v>
      </c>
      <c r="D546" s="14" t="s">
        <v>3686</v>
      </c>
      <c r="E546" s="14" t="s">
        <v>3687</v>
      </c>
      <c r="F546" s="14">
        <v>1</v>
      </c>
      <c r="G546" s="14" t="s">
        <v>3688</v>
      </c>
      <c r="H546" s="14" t="s">
        <v>1545</v>
      </c>
      <c r="I546" s="14" t="s">
        <v>749</v>
      </c>
      <c r="J546" s="14" t="s">
        <v>3686</v>
      </c>
      <c r="K546" s="14" t="s">
        <v>3687</v>
      </c>
      <c r="L546" s="23" t="s">
        <v>144</v>
      </c>
      <c r="M546" s="23" t="s">
        <v>145</v>
      </c>
      <c r="N546" s="23" t="s">
        <v>4075</v>
      </c>
      <c r="O546" s="16">
        <v>10540</v>
      </c>
      <c r="P546" s="17">
        <v>12.22</v>
      </c>
      <c r="Q546" s="18">
        <v>24000</v>
      </c>
      <c r="R546" s="37">
        <f t="shared" si="9"/>
        <v>24000</v>
      </c>
      <c r="S546" s="18"/>
      <c r="U546" s="19" t="s">
        <v>96</v>
      </c>
    </row>
    <row r="547" spans="1:21" x14ac:dyDescent="0.3">
      <c r="A547" s="14" t="s">
        <v>3689</v>
      </c>
      <c r="B547" s="14" t="s">
        <v>3690</v>
      </c>
      <c r="C547" s="14" t="s">
        <v>3691</v>
      </c>
      <c r="D547" s="14" t="s">
        <v>3692</v>
      </c>
      <c r="E547" s="14" t="s">
        <v>3693</v>
      </c>
      <c r="F547" s="14">
        <v>1</v>
      </c>
      <c r="G547" s="14" t="s">
        <v>3694</v>
      </c>
      <c r="H547" s="14" t="s">
        <v>1545</v>
      </c>
      <c r="I547" s="14" t="s">
        <v>92</v>
      </c>
      <c r="J547" s="14" t="s">
        <v>1365</v>
      </c>
      <c r="K547" s="14" t="s">
        <v>1366</v>
      </c>
      <c r="L547" s="23" t="s">
        <v>144</v>
      </c>
      <c r="M547" s="23" t="s">
        <v>145</v>
      </c>
      <c r="N547" s="23" t="s">
        <v>4075</v>
      </c>
      <c r="O547" s="16">
        <v>10541</v>
      </c>
      <c r="P547" s="17">
        <v>12.22</v>
      </c>
      <c r="Q547" s="18">
        <v>24000</v>
      </c>
      <c r="R547" s="37">
        <f t="shared" si="9"/>
        <v>24000</v>
      </c>
      <c r="S547" s="18"/>
      <c r="U547" s="19" t="s">
        <v>96</v>
      </c>
    </row>
    <row r="548" spans="1:21" x14ac:dyDescent="0.3">
      <c r="A548" s="14" t="s">
        <v>3695</v>
      </c>
      <c r="B548" s="14" t="s">
        <v>3696</v>
      </c>
      <c r="C548" s="14" t="s">
        <v>3697</v>
      </c>
      <c r="D548" s="14" t="s">
        <v>3698</v>
      </c>
      <c r="E548" s="14" t="s">
        <v>3699</v>
      </c>
      <c r="F548" s="14">
        <v>1</v>
      </c>
      <c r="G548" s="14" t="s">
        <v>3700</v>
      </c>
      <c r="H548" s="14" t="s">
        <v>1545</v>
      </c>
      <c r="I548" s="14" t="s">
        <v>92</v>
      </c>
      <c r="J548" s="14" t="s">
        <v>3698</v>
      </c>
      <c r="K548" s="14" t="s">
        <v>3699</v>
      </c>
      <c r="L548" s="23" t="s">
        <v>144</v>
      </c>
      <c r="M548" s="23" t="s">
        <v>145</v>
      </c>
      <c r="N548" s="23" t="s">
        <v>4075</v>
      </c>
      <c r="O548" s="16">
        <v>10542</v>
      </c>
      <c r="P548" s="17">
        <v>12.22</v>
      </c>
      <c r="Q548" s="18">
        <v>24000</v>
      </c>
      <c r="R548" s="37">
        <f t="shared" si="9"/>
        <v>24000</v>
      </c>
      <c r="S548" s="18"/>
      <c r="U548" s="19" t="s">
        <v>96</v>
      </c>
    </row>
    <row r="549" spans="1:21" x14ac:dyDescent="0.3">
      <c r="A549" s="14" t="s">
        <v>3701</v>
      </c>
      <c r="B549" s="14" t="s">
        <v>3702</v>
      </c>
      <c r="C549" s="14" t="s">
        <v>3703</v>
      </c>
      <c r="D549" s="14" t="s">
        <v>3704</v>
      </c>
      <c r="E549" s="14" t="s">
        <v>3705</v>
      </c>
      <c r="F549" s="14">
        <v>1</v>
      </c>
      <c r="G549" s="14" t="s">
        <v>3706</v>
      </c>
      <c r="H549" s="14" t="s">
        <v>1659</v>
      </c>
      <c r="I549" s="14" t="s">
        <v>3707</v>
      </c>
      <c r="J549" s="14" t="s">
        <v>3704</v>
      </c>
      <c r="K549" s="14" t="s">
        <v>3708</v>
      </c>
      <c r="L549" s="23" t="s">
        <v>144</v>
      </c>
      <c r="M549" s="23" t="s">
        <v>145</v>
      </c>
      <c r="N549" s="23" t="s">
        <v>4075</v>
      </c>
      <c r="O549" s="16">
        <v>10543</v>
      </c>
      <c r="P549" s="17">
        <v>12.22</v>
      </c>
      <c r="Q549" s="18">
        <v>16000</v>
      </c>
      <c r="R549" s="37">
        <f t="shared" si="9"/>
        <v>16000</v>
      </c>
      <c r="S549" s="18"/>
      <c r="U549" s="19" t="s">
        <v>96</v>
      </c>
    </row>
    <row r="550" spans="1:21" x14ac:dyDescent="0.3">
      <c r="A550" s="14" t="s">
        <v>3709</v>
      </c>
      <c r="B550" s="14" t="s">
        <v>3710</v>
      </c>
      <c r="C550" s="14" t="s">
        <v>3711</v>
      </c>
      <c r="D550" s="14" t="s">
        <v>157</v>
      </c>
      <c r="E550" s="14" t="s">
        <v>3712</v>
      </c>
      <c r="F550" s="14">
        <v>1</v>
      </c>
      <c r="G550" s="14" t="s">
        <v>3713</v>
      </c>
      <c r="H550" s="14" t="s">
        <v>1545</v>
      </c>
      <c r="I550" s="14" t="s">
        <v>92</v>
      </c>
      <c r="J550" s="14" t="s">
        <v>3714</v>
      </c>
      <c r="K550" s="14" t="s">
        <v>3715</v>
      </c>
      <c r="L550" s="23" t="s">
        <v>144</v>
      </c>
      <c r="M550" s="23" t="s">
        <v>145</v>
      </c>
      <c r="N550" s="23" t="s">
        <v>4075</v>
      </c>
      <c r="O550" s="16">
        <v>10544</v>
      </c>
      <c r="P550" s="17">
        <v>12.22</v>
      </c>
      <c r="Q550" s="18">
        <v>24000</v>
      </c>
      <c r="R550" s="37">
        <f t="shared" si="9"/>
        <v>24000</v>
      </c>
      <c r="S550" s="18"/>
      <c r="U550" s="19" t="s">
        <v>96</v>
      </c>
    </row>
    <row r="551" spans="1:21" x14ac:dyDescent="0.3">
      <c r="A551" s="14" t="s">
        <v>3716</v>
      </c>
      <c r="B551" s="14" t="s">
        <v>3717</v>
      </c>
      <c r="C551" s="14" t="s">
        <v>3718</v>
      </c>
      <c r="D551" s="14" t="s">
        <v>3719</v>
      </c>
      <c r="E551" s="14" t="s">
        <v>3720</v>
      </c>
      <c r="F551" s="14">
        <v>1</v>
      </c>
      <c r="G551" s="14" t="s">
        <v>3721</v>
      </c>
      <c r="H551" s="14" t="s">
        <v>1596</v>
      </c>
      <c r="I551" s="14" t="s">
        <v>3722</v>
      </c>
      <c r="J551" s="14" t="s">
        <v>3719</v>
      </c>
      <c r="K551" s="14" t="s">
        <v>3720</v>
      </c>
      <c r="L551" s="23" t="s">
        <v>144</v>
      </c>
      <c r="M551" s="23" t="s">
        <v>145</v>
      </c>
      <c r="N551" s="23" t="s">
        <v>4075</v>
      </c>
      <c r="O551" s="16">
        <v>10545</v>
      </c>
      <c r="P551" s="17">
        <v>12.22</v>
      </c>
      <c r="Q551" s="18">
        <v>9500</v>
      </c>
      <c r="R551" s="37">
        <f t="shared" si="9"/>
        <v>9500</v>
      </c>
      <c r="S551" s="18"/>
      <c r="U551" s="19" t="s">
        <v>96</v>
      </c>
    </row>
    <row r="552" spans="1:21" x14ac:dyDescent="0.3">
      <c r="A552" s="14" t="s">
        <v>3723</v>
      </c>
      <c r="B552" s="14" t="s">
        <v>3724</v>
      </c>
      <c r="C552" s="14" t="s">
        <v>3725</v>
      </c>
      <c r="D552" s="14" t="s">
        <v>3726</v>
      </c>
      <c r="E552" s="14" t="s">
        <v>3727</v>
      </c>
      <c r="F552" s="14">
        <v>1</v>
      </c>
      <c r="G552" s="14" t="s">
        <v>3728</v>
      </c>
      <c r="H552" s="14" t="s">
        <v>1485</v>
      </c>
      <c r="I552" s="14" t="s">
        <v>3729</v>
      </c>
      <c r="J552" s="14" t="s">
        <v>3726</v>
      </c>
      <c r="K552" s="14" t="s">
        <v>3727</v>
      </c>
      <c r="L552" s="23" t="s">
        <v>144</v>
      </c>
      <c r="M552" s="23" t="s">
        <v>145</v>
      </c>
      <c r="N552" s="23" t="s">
        <v>4075</v>
      </c>
      <c r="O552" s="16">
        <v>10546</v>
      </c>
      <c r="P552" s="17">
        <v>12.22</v>
      </c>
      <c r="Q552" s="18">
        <v>13500</v>
      </c>
      <c r="R552" s="37">
        <f t="shared" si="9"/>
        <v>13500</v>
      </c>
      <c r="S552" s="18"/>
      <c r="U552" s="19" t="s">
        <v>96</v>
      </c>
    </row>
    <row r="553" spans="1:21" x14ac:dyDescent="0.3">
      <c r="A553" s="14" t="s">
        <v>3730</v>
      </c>
      <c r="B553" s="14" t="s">
        <v>3731</v>
      </c>
      <c r="C553" s="14" t="s">
        <v>3732</v>
      </c>
      <c r="D553" s="14" t="s">
        <v>3733</v>
      </c>
      <c r="E553" s="14" t="s">
        <v>3734</v>
      </c>
      <c r="F553" s="14">
        <v>1</v>
      </c>
      <c r="G553" s="14" t="s">
        <v>3735</v>
      </c>
      <c r="H553" s="14" t="s">
        <v>1512</v>
      </c>
      <c r="I553" s="14" t="s">
        <v>3736</v>
      </c>
      <c r="J553" s="14" t="s">
        <v>3737</v>
      </c>
      <c r="K553" s="14" t="s">
        <v>3738</v>
      </c>
      <c r="L553" s="23" t="s">
        <v>144</v>
      </c>
      <c r="M553" s="23" t="s">
        <v>145</v>
      </c>
      <c r="N553" s="23" t="s">
        <v>4075</v>
      </c>
      <c r="O553" s="16">
        <v>10547</v>
      </c>
      <c r="P553" s="17">
        <v>12.22</v>
      </c>
      <c r="Q553" s="18">
        <v>11500</v>
      </c>
      <c r="R553" s="37">
        <f t="shared" si="9"/>
        <v>11500</v>
      </c>
      <c r="S553" s="18"/>
      <c r="U553" s="19" t="s">
        <v>96</v>
      </c>
    </row>
    <row r="554" spans="1:21" x14ac:dyDescent="0.3">
      <c r="A554" s="14" t="s">
        <v>3739</v>
      </c>
      <c r="B554" s="14" t="s">
        <v>3740</v>
      </c>
      <c r="C554" s="14" t="s">
        <v>3741</v>
      </c>
      <c r="D554" s="14" t="s">
        <v>3737</v>
      </c>
      <c r="E554" s="14" t="s">
        <v>3738</v>
      </c>
      <c r="F554" s="14">
        <v>1</v>
      </c>
      <c r="G554" s="14" t="s">
        <v>3742</v>
      </c>
      <c r="H554" s="14" t="s">
        <v>1476</v>
      </c>
      <c r="I554" s="14" t="s">
        <v>3736</v>
      </c>
      <c r="J554" s="14" t="s">
        <v>3737</v>
      </c>
      <c r="K554" s="14" t="s">
        <v>3738</v>
      </c>
      <c r="L554" s="23" t="s">
        <v>144</v>
      </c>
      <c r="M554" s="23" t="s">
        <v>145</v>
      </c>
      <c r="N554" s="23" t="s">
        <v>4075</v>
      </c>
      <c r="O554" s="16">
        <v>10548</v>
      </c>
      <c r="P554" s="17">
        <v>12.22</v>
      </c>
      <c r="Q554" s="18">
        <v>9000</v>
      </c>
      <c r="R554" s="37">
        <f t="shared" si="9"/>
        <v>9000</v>
      </c>
      <c r="S554" s="18"/>
      <c r="U554" s="19" t="s">
        <v>96</v>
      </c>
    </row>
    <row r="555" spans="1:21" x14ac:dyDescent="0.3">
      <c r="A555" s="14" t="s">
        <v>3730</v>
      </c>
      <c r="B555" s="14" t="s">
        <v>3743</v>
      </c>
      <c r="C555" s="14" t="s">
        <v>3744</v>
      </c>
      <c r="D555" s="14" t="s">
        <v>3745</v>
      </c>
      <c r="E555" s="14" t="s">
        <v>3746</v>
      </c>
      <c r="F555" s="14">
        <v>1</v>
      </c>
      <c r="G555" s="14" t="s">
        <v>3747</v>
      </c>
      <c r="H555" s="14" t="s">
        <v>1512</v>
      </c>
      <c r="I555" s="14" t="s">
        <v>168</v>
      </c>
      <c r="J555" s="14" t="s">
        <v>3745</v>
      </c>
      <c r="K555" s="14" t="s">
        <v>3746</v>
      </c>
      <c r="L555" s="23" t="s">
        <v>144</v>
      </c>
      <c r="M555" s="23" t="s">
        <v>145</v>
      </c>
      <c r="N555" s="23" t="s">
        <v>4075</v>
      </c>
      <c r="O555" s="16">
        <v>10549</v>
      </c>
      <c r="P555" s="17">
        <v>12.22</v>
      </c>
      <c r="Q555" s="18">
        <v>11500</v>
      </c>
      <c r="R555" s="37">
        <f t="shared" si="9"/>
        <v>11500</v>
      </c>
      <c r="S555" s="18"/>
      <c r="U555" s="19" t="s">
        <v>96</v>
      </c>
    </row>
    <row r="556" spans="1:21" x14ac:dyDescent="0.3">
      <c r="A556" s="14" t="s">
        <v>3748</v>
      </c>
      <c r="B556" s="14" t="s">
        <v>3749</v>
      </c>
      <c r="C556" s="14" t="s">
        <v>3750</v>
      </c>
      <c r="D556" s="14" t="s">
        <v>3751</v>
      </c>
      <c r="E556" s="14" t="s">
        <v>3752</v>
      </c>
      <c r="F556" s="14">
        <v>1</v>
      </c>
      <c r="G556" s="14" t="s">
        <v>3753</v>
      </c>
      <c r="H556" s="14" t="s">
        <v>1545</v>
      </c>
      <c r="I556" s="14" t="s">
        <v>3754</v>
      </c>
      <c r="J556" s="14" t="s">
        <v>3751</v>
      </c>
      <c r="K556" s="14" t="s">
        <v>3752</v>
      </c>
      <c r="L556" s="23" t="s">
        <v>144</v>
      </c>
      <c r="M556" s="23" t="s">
        <v>145</v>
      </c>
      <c r="N556" s="23" t="s">
        <v>4075</v>
      </c>
      <c r="O556" s="16">
        <v>10550</v>
      </c>
      <c r="P556" s="17">
        <v>12.22</v>
      </c>
      <c r="Q556" s="18">
        <v>24000</v>
      </c>
      <c r="R556" s="37">
        <f t="shared" si="9"/>
        <v>24000</v>
      </c>
      <c r="S556" s="18"/>
      <c r="U556" s="19" t="s">
        <v>96</v>
      </c>
    </row>
    <row r="557" spans="1:21" x14ac:dyDescent="0.3">
      <c r="A557" s="14" t="s">
        <v>3755</v>
      </c>
      <c r="B557" s="14" t="s">
        <v>3756</v>
      </c>
      <c r="C557" s="14" t="s">
        <v>3757</v>
      </c>
      <c r="D557" s="14" t="s">
        <v>3758</v>
      </c>
      <c r="E557" s="14" t="s">
        <v>3759</v>
      </c>
      <c r="F557" s="14">
        <v>1</v>
      </c>
      <c r="G557" s="14" t="s">
        <v>3760</v>
      </c>
      <c r="H557" s="14" t="s">
        <v>1485</v>
      </c>
      <c r="I557" s="14" t="s">
        <v>92</v>
      </c>
      <c r="J557" s="14" t="s">
        <v>3758</v>
      </c>
      <c r="K557" s="14" t="s">
        <v>3759</v>
      </c>
      <c r="L557" s="23" t="s">
        <v>144</v>
      </c>
      <c r="M557" s="23" t="s">
        <v>145</v>
      </c>
      <c r="N557" s="23" t="s">
        <v>4075</v>
      </c>
      <c r="O557" s="16">
        <v>10551</v>
      </c>
      <c r="P557" s="17">
        <v>12.22</v>
      </c>
      <c r="Q557" s="18">
        <v>13500</v>
      </c>
      <c r="R557" s="37">
        <f t="shared" si="9"/>
        <v>13500</v>
      </c>
      <c r="S557" s="18"/>
      <c r="U557" s="19" t="s">
        <v>96</v>
      </c>
    </row>
    <row r="558" spans="1:21" x14ac:dyDescent="0.3">
      <c r="A558" s="14" t="s">
        <v>3761</v>
      </c>
      <c r="B558" s="14" t="s">
        <v>3762</v>
      </c>
      <c r="C558" s="14" t="s">
        <v>3763</v>
      </c>
      <c r="D558" s="14" t="s">
        <v>3764</v>
      </c>
      <c r="E558" s="14" t="s">
        <v>3765</v>
      </c>
      <c r="F558" s="14">
        <v>1</v>
      </c>
      <c r="G558" s="14" t="s">
        <v>3766</v>
      </c>
      <c r="H558" s="14" t="s">
        <v>1485</v>
      </c>
      <c r="I558" s="14" t="s">
        <v>92</v>
      </c>
      <c r="J558" s="14" t="s">
        <v>3764</v>
      </c>
      <c r="K558" s="14" t="s">
        <v>3765</v>
      </c>
      <c r="L558" s="23" t="s">
        <v>144</v>
      </c>
      <c r="M558" s="23" t="s">
        <v>145</v>
      </c>
      <c r="N558" s="23" t="s">
        <v>4075</v>
      </c>
      <c r="O558" s="16">
        <v>10552</v>
      </c>
      <c r="P558" s="17">
        <v>12.22</v>
      </c>
      <c r="Q558" s="18">
        <v>13500</v>
      </c>
      <c r="R558" s="37">
        <f t="shared" si="9"/>
        <v>13500</v>
      </c>
      <c r="S558" s="18"/>
      <c r="U558" s="19" t="s">
        <v>96</v>
      </c>
    </row>
    <row r="559" spans="1:21" x14ac:dyDescent="0.3">
      <c r="A559" s="14" t="s">
        <v>3767</v>
      </c>
      <c r="B559" s="14" t="s">
        <v>3768</v>
      </c>
      <c r="C559" s="14" t="s">
        <v>3769</v>
      </c>
      <c r="D559" s="14" t="s">
        <v>3770</v>
      </c>
      <c r="E559" s="14" t="s">
        <v>3771</v>
      </c>
      <c r="F559" s="14">
        <v>1</v>
      </c>
      <c r="G559" s="14" t="s">
        <v>3772</v>
      </c>
      <c r="H559" s="14" t="s">
        <v>1492</v>
      </c>
      <c r="I559" s="14" t="s">
        <v>3773</v>
      </c>
      <c r="J559" s="14" t="s">
        <v>3770</v>
      </c>
      <c r="K559" s="14" t="s">
        <v>3771</v>
      </c>
      <c r="L559" s="23" t="s">
        <v>144</v>
      </c>
      <c r="M559" s="23" t="s">
        <v>145</v>
      </c>
      <c r="N559" s="23" t="s">
        <v>4075</v>
      </c>
      <c r="O559" s="16">
        <v>10553</v>
      </c>
      <c r="P559" s="17">
        <v>12.22</v>
      </c>
      <c r="Q559" s="18">
        <v>20000</v>
      </c>
      <c r="R559" s="37">
        <f t="shared" si="9"/>
        <v>20000</v>
      </c>
      <c r="S559" s="18"/>
      <c r="U559" s="19" t="s">
        <v>96</v>
      </c>
    </row>
    <row r="560" spans="1:21" x14ac:dyDescent="0.3">
      <c r="A560" s="14" t="s">
        <v>3774</v>
      </c>
      <c r="B560" s="14" t="s">
        <v>3775</v>
      </c>
      <c r="C560" s="14" t="s">
        <v>3776</v>
      </c>
      <c r="D560" s="14" t="s">
        <v>3777</v>
      </c>
      <c r="E560" s="14" t="s">
        <v>3778</v>
      </c>
      <c r="F560" s="14">
        <v>1</v>
      </c>
      <c r="G560" s="14" t="s">
        <v>3779</v>
      </c>
      <c r="H560" s="14" t="s">
        <v>1485</v>
      </c>
      <c r="I560" s="14" t="s">
        <v>92</v>
      </c>
      <c r="J560" s="14" t="s">
        <v>3777</v>
      </c>
      <c r="K560" s="14" t="s">
        <v>3778</v>
      </c>
      <c r="L560" s="23" t="s">
        <v>144</v>
      </c>
      <c r="M560" s="23" t="s">
        <v>145</v>
      </c>
      <c r="N560" s="23" t="s">
        <v>4075</v>
      </c>
      <c r="O560" s="16">
        <v>10554</v>
      </c>
      <c r="P560" s="17">
        <v>12.22</v>
      </c>
      <c r="Q560" s="18">
        <v>13500</v>
      </c>
      <c r="R560" s="37">
        <f t="shared" si="9"/>
        <v>13500</v>
      </c>
      <c r="S560" s="18"/>
      <c r="U560" s="19" t="s">
        <v>96</v>
      </c>
    </row>
    <row r="561" spans="1:21" x14ac:dyDescent="0.3">
      <c r="A561" s="14" t="s">
        <v>3780</v>
      </c>
      <c r="B561" s="14" t="s">
        <v>3781</v>
      </c>
      <c r="C561" s="14" t="s">
        <v>3782</v>
      </c>
      <c r="D561" s="14" t="s">
        <v>3783</v>
      </c>
      <c r="E561" s="14" t="s">
        <v>3784</v>
      </c>
      <c r="F561" s="14">
        <v>1</v>
      </c>
      <c r="G561" s="14" t="s">
        <v>3785</v>
      </c>
      <c r="H561" s="14" t="s">
        <v>1545</v>
      </c>
      <c r="I561" s="14" t="s">
        <v>3447</v>
      </c>
      <c r="J561" s="14" t="s">
        <v>3786</v>
      </c>
      <c r="K561" s="14" t="s">
        <v>3787</v>
      </c>
      <c r="L561" s="23" t="s">
        <v>144</v>
      </c>
      <c r="M561" s="23" t="s">
        <v>145</v>
      </c>
      <c r="N561" s="23" t="s">
        <v>4075</v>
      </c>
      <c r="O561" s="16">
        <v>10555</v>
      </c>
      <c r="P561" s="17">
        <v>12.22</v>
      </c>
      <c r="Q561" s="18">
        <v>24000</v>
      </c>
      <c r="R561" s="37">
        <f t="shared" si="9"/>
        <v>24000</v>
      </c>
      <c r="S561" s="18"/>
      <c r="U561" s="19" t="s">
        <v>96</v>
      </c>
    </row>
    <row r="562" spans="1:21" x14ac:dyDescent="0.3">
      <c r="A562" s="14" t="s">
        <v>3788</v>
      </c>
      <c r="B562" s="14" t="s">
        <v>3789</v>
      </c>
      <c r="C562" s="14" t="s">
        <v>3790</v>
      </c>
      <c r="D562" s="14" t="s">
        <v>3791</v>
      </c>
      <c r="E562" s="14" t="s">
        <v>3792</v>
      </c>
      <c r="F562" s="14">
        <v>1</v>
      </c>
      <c r="G562" s="14" t="s">
        <v>3793</v>
      </c>
      <c r="H562" s="14" t="s">
        <v>1545</v>
      </c>
      <c r="I562" s="14" t="s">
        <v>92</v>
      </c>
      <c r="J562" s="14" t="s">
        <v>3791</v>
      </c>
      <c r="K562" s="14" t="s">
        <v>3792</v>
      </c>
      <c r="L562" s="23" t="s">
        <v>144</v>
      </c>
      <c r="M562" s="23" t="s">
        <v>145</v>
      </c>
      <c r="N562" s="23" t="s">
        <v>4075</v>
      </c>
      <c r="O562" s="16">
        <v>10556</v>
      </c>
      <c r="P562" s="17">
        <v>12.22</v>
      </c>
      <c r="Q562" s="18">
        <v>24000</v>
      </c>
      <c r="R562" s="37">
        <f t="shared" si="9"/>
        <v>24000</v>
      </c>
      <c r="S562" s="18"/>
      <c r="U562" s="19" t="s">
        <v>96</v>
      </c>
    </row>
    <row r="563" spans="1:21" x14ac:dyDescent="0.3">
      <c r="A563" s="14" t="s">
        <v>3794</v>
      </c>
      <c r="B563" s="14" t="s">
        <v>3795</v>
      </c>
      <c r="C563" s="14" t="s">
        <v>3796</v>
      </c>
      <c r="D563" s="14" t="s">
        <v>3797</v>
      </c>
      <c r="E563" s="14" t="s">
        <v>3798</v>
      </c>
      <c r="F563" s="14">
        <v>1</v>
      </c>
      <c r="G563" s="14" t="s">
        <v>3799</v>
      </c>
      <c r="H563" s="14" t="s">
        <v>1492</v>
      </c>
      <c r="I563" s="14" t="s">
        <v>3800</v>
      </c>
      <c r="J563" s="14" t="s">
        <v>3797</v>
      </c>
      <c r="K563" s="14" t="s">
        <v>3798</v>
      </c>
      <c r="L563" s="23" t="s">
        <v>144</v>
      </c>
      <c r="M563" s="23" t="s">
        <v>145</v>
      </c>
      <c r="N563" s="23" t="s">
        <v>4075</v>
      </c>
      <c r="O563" s="16">
        <v>10557</v>
      </c>
      <c r="P563" s="17">
        <v>12.22</v>
      </c>
      <c r="Q563" s="18">
        <v>20000</v>
      </c>
      <c r="R563" s="37">
        <f t="shared" si="9"/>
        <v>20000</v>
      </c>
      <c r="S563" s="18"/>
      <c r="U563" s="19" t="s">
        <v>96</v>
      </c>
    </row>
    <row r="564" spans="1:21" x14ac:dyDescent="0.3">
      <c r="A564" s="14" t="s">
        <v>3801</v>
      </c>
      <c r="B564" s="14" t="s">
        <v>3802</v>
      </c>
      <c r="C564" s="14" t="s">
        <v>3803</v>
      </c>
      <c r="D564" s="14" t="s">
        <v>3804</v>
      </c>
      <c r="E564" s="14" t="s">
        <v>3805</v>
      </c>
      <c r="F564" s="14">
        <v>1</v>
      </c>
      <c r="G564" s="14" t="s">
        <v>3806</v>
      </c>
      <c r="H564" s="14" t="s">
        <v>1492</v>
      </c>
      <c r="I564" s="14" t="s">
        <v>3807</v>
      </c>
      <c r="J564" s="14" t="s">
        <v>3808</v>
      </c>
      <c r="K564" s="14" t="s">
        <v>3809</v>
      </c>
      <c r="L564" s="23" t="s">
        <v>144</v>
      </c>
      <c r="M564" s="23" t="s">
        <v>145</v>
      </c>
      <c r="N564" s="23" t="s">
        <v>4075</v>
      </c>
      <c r="O564" s="16">
        <v>10558</v>
      </c>
      <c r="P564" s="17">
        <v>12.22</v>
      </c>
      <c r="Q564" s="18">
        <v>20000</v>
      </c>
      <c r="R564" s="37">
        <f t="shared" si="9"/>
        <v>20000</v>
      </c>
      <c r="S564" s="18"/>
      <c r="U564" s="19" t="s">
        <v>96</v>
      </c>
    </row>
    <row r="565" spans="1:21" x14ac:dyDescent="0.3">
      <c r="A565" s="14" t="s">
        <v>3709</v>
      </c>
      <c r="B565" s="14" t="s">
        <v>3810</v>
      </c>
      <c r="C565" s="14" t="s">
        <v>3811</v>
      </c>
      <c r="D565" s="14" t="s">
        <v>3812</v>
      </c>
      <c r="E565" s="14" t="s">
        <v>3813</v>
      </c>
      <c r="F565" s="14">
        <v>1</v>
      </c>
      <c r="G565" s="14" t="s">
        <v>3814</v>
      </c>
      <c r="H565" s="14" t="s">
        <v>1476</v>
      </c>
      <c r="I565" s="14" t="s">
        <v>3815</v>
      </c>
      <c r="J565" s="14" t="s">
        <v>3816</v>
      </c>
      <c r="K565" s="14" t="s">
        <v>3813</v>
      </c>
      <c r="L565" s="23" t="s">
        <v>144</v>
      </c>
      <c r="M565" s="23" t="s">
        <v>145</v>
      </c>
      <c r="N565" s="23" t="s">
        <v>4075</v>
      </c>
      <c r="O565" s="16">
        <v>10559</v>
      </c>
      <c r="P565" s="17">
        <v>12.22</v>
      </c>
      <c r="Q565" s="18">
        <v>9000</v>
      </c>
      <c r="R565" s="37">
        <f t="shared" si="9"/>
        <v>9000</v>
      </c>
      <c r="S565" s="18"/>
      <c r="U565" s="19" t="s">
        <v>96</v>
      </c>
    </row>
    <row r="566" spans="1:21" x14ac:dyDescent="0.3">
      <c r="A566" s="14" t="s">
        <v>3817</v>
      </c>
      <c r="B566" s="14" t="s">
        <v>3818</v>
      </c>
      <c r="C566" s="14" t="s">
        <v>3819</v>
      </c>
      <c r="D566" s="14" t="s">
        <v>3820</v>
      </c>
      <c r="E566" s="14" t="s">
        <v>3821</v>
      </c>
      <c r="F566" s="14">
        <v>1</v>
      </c>
      <c r="G566" s="14" t="s">
        <v>3822</v>
      </c>
      <c r="H566" s="14" t="s">
        <v>1525</v>
      </c>
      <c r="I566" s="14" t="s">
        <v>92</v>
      </c>
      <c r="J566" s="14" t="s">
        <v>3820</v>
      </c>
      <c r="K566" s="14" t="s">
        <v>3821</v>
      </c>
      <c r="L566" s="23" t="s">
        <v>144</v>
      </c>
      <c r="M566" s="23" t="s">
        <v>145</v>
      </c>
      <c r="N566" s="23" t="s">
        <v>4075</v>
      </c>
      <c r="O566" s="16">
        <v>10560</v>
      </c>
      <c r="P566" s="17">
        <v>12.22</v>
      </c>
      <c r="Q566" s="18">
        <v>48000</v>
      </c>
      <c r="R566" s="37">
        <f t="shared" si="9"/>
        <v>48000</v>
      </c>
      <c r="S566" s="18"/>
      <c r="U566" s="19" t="s">
        <v>96</v>
      </c>
    </row>
    <row r="567" spans="1:21" x14ac:dyDescent="0.3">
      <c r="A567" s="14" t="s">
        <v>3689</v>
      </c>
      <c r="B567" s="14" t="s">
        <v>3823</v>
      </c>
      <c r="C567" s="14" t="s">
        <v>3824</v>
      </c>
      <c r="D567" s="14" t="s">
        <v>3825</v>
      </c>
      <c r="E567" s="14" t="s">
        <v>3826</v>
      </c>
      <c r="F567" s="14">
        <v>1</v>
      </c>
      <c r="G567" s="14" t="s">
        <v>3827</v>
      </c>
      <c r="H567" s="14" t="s">
        <v>1485</v>
      </c>
      <c r="I567" s="14" t="s">
        <v>3828</v>
      </c>
      <c r="J567" s="14" t="s">
        <v>3825</v>
      </c>
      <c r="K567" s="14" t="s">
        <v>3826</v>
      </c>
      <c r="L567" s="23" t="s">
        <v>144</v>
      </c>
      <c r="M567" s="23" t="s">
        <v>145</v>
      </c>
      <c r="N567" s="23" t="s">
        <v>4075</v>
      </c>
      <c r="O567" s="16">
        <v>10561</v>
      </c>
      <c r="P567" s="17">
        <v>12.22</v>
      </c>
      <c r="Q567" s="18">
        <v>13500</v>
      </c>
      <c r="R567" s="37">
        <f t="shared" si="9"/>
        <v>13500</v>
      </c>
      <c r="S567" s="18"/>
      <c r="U567" s="19" t="s">
        <v>96</v>
      </c>
    </row>
    <row r="568" spans="1:21" x14ac:dyDescent="0.3">
      <c r="A568" s="14" t="s">
        <v>3829</v>
      </c>
      <c r="B568" s="14" t="s">
        <v>3830</v>
      </c>
      <c r="C568" s="14" t="s">
        <v>3831</v>
      </c>
      <c r="D568" s="14" t="s">
        <v>3832</v>
      </c>
      <c r="E568" s="14" t="s">
        <v>3833</v>
      </c>
      <c r="F568" s="14">
        <v>1</v>
      </c>
      <c r="G568" s="14" t="s">
        <v>3834</v>
      </c>
      <c r="H568" s="14" t="s">
        <v>1596</v>
      </c>
      <c r="I568" s="14" t="s">
        <v>92</v>
      </c>
      <c r="J568" s="14" t="s">
        <v>3832</v>
      </c>
      <c r="K568" s="14" t="s">
        <v>3833</v>
      </c>
      <c r="L568" s="23" t="s">
        <v>144</v>
      </c>
      <c r="M568" s="23" t="s">
        <v>145</v>
      </c>
      <c r="N568" s="23" t="s">
        <v>4075</v>
      </c>
      <c r="O568" s="16">
        <v>10562</v>
      </c>
      <c r="P568" s="17">
        <v>12.22</v>
      </c>
      <c r="Q568" s="18">
        <v>9500</v>
      </c>
      <c r="R568" s="37">
        <f t="shared" si="9"/>
        <v>9500</v>
      </c>
      <c r="S568" s="18"/>
      <c r="U568" s="19" t="s">
        <v>96</v>
      </c>
    </row>
    <row r="569" spans="1:21" x14ac:dyDescent="0.3">
      <c r="A569" s="14" t="s">
        <v>3835</v>
      </c>
      <c r="B569" s="14" t="s">
        <v>3836</v>
      </c>
      <c r="C569" s="14" t="s">
        <v>3837</v>
      </c>
      <c r="D569" s="14" t="s">
        <v>3838</v>
      </c>
      <c r="E569" s="14" t="s">
        <v>3839</v>
      </c>
      <c r="F569" s="14">
        <v>1</v>
      </c>
      <c r="G569" s="14" t="s">
        <v>3840</v>
      </c>
      <c r="H569" s="14" t="s">
        <v>1659</v>
      </c>
      <c r="I569" s="14" t="s">
        <v>3841</v>
      </c>
      <c r="J569" s="14" t="s">
        <v>3838</v>
      </c>
      <c r="K569" s="14" t="s">
        <v>3839</v>
      </c>
      <c r="L569" s="23" t="s">
        <v>144</v>
      </c>
      <c r="M569" s="23" t="s">
        <v>145</v>
      </c>
      <c r="N569" s="23" t="s">
        <v>4075</v>
      </c>
      <c r="O569" s="16">
        <v>10563</v>
      </c>
      <c r="P569" s="17">
        <v>12.22</v>
      </c>
      <c r="Q569" s="18">
        <v>16000</v>
      </c>
      <c r="R569" s="37">
        <f t="shared" si="9"/>
        <v>16000</v>
      </c>
      <c r="S569" s="18"/>
      <c r="U569" s="19" t="s">
        <v>96</v>
      </c>
    </row>
    <row r="570" spans="1:21" x14ac:dyDescent="0.3">
      <c r="A570" s="14" t="s">
        <v>3842</v>
      </c>
      <c r="B570" s="14" t="s">
        <v>3843</v>
      </c>
      <c r="C570" s="14" t="s">
        <v>3844</v>
      </c>
      <c r="D570" s="14" t="s">
        <v>3845</v>
      </c>
      <c r="E570" s="14" t="s">
        <v>3846</v>
      </c>
      <c r="F570" s="14">
        <v>1</v>
      </c>
      <c r="G570" s="14" t="s">
        <v>3847</v>
      </c>
      <c r="H570" s="14" t="s">
        <v>1596</v>
      </c>
      <c r="I570" s="14" t="s">
        <v>92</v>
      </c>
      <c r="J570" s="14" t="s">
        <v>3845</v>
      </c>
      <c r="K570" s="14" t="s">
        <v>3846</v>
      </c>
      <c r="L570" s="23" t="s">
        <v>144</v>
      </c>
      <c r="M570" s="23" t="s">
        <v>145</v>
      </c>
      <c r="N570" s="23" t="s">
        <v>4075</v>
      </c>
      <c r="O570" s="16">
        <v>10564</v>
      </c>
      <c r="P570" s="17">
        <v>12.22</v>
      </c>
      <c r="Q570" s="18">
        <v>9500</v>
      </c>
      <c r="R570" s="37">
        <f t="shared" si="9"/>
        <v>9500</v>
      </c>
      <c r="S570" s="18"/>
      <c r="U570" s="19" t="s">
        <v>96</v>
      </c>
    </row>
    <row r="571" spans="1:21" x14ac:dyDescent="0.3">
      <c r="A571" s="14" t="s">
        <v>3755</v>
      </c>
      <c r="B571" s="14" t="s">
        <v>3848</v>
      </c>
      <c r="C571" s="14" t="s">
        <v>3849</v>
      </c>
      <c r="D571" s="14" t="s">
        <v>3850</v>
      </c>
      <c r="E571" s="14" t="s">
        <v>3851</v>
      </c>
      <c r="F571" s="14">
        <v>1</v>
      </c>
      <c r="G571" s="14" t="s">
        <v>3852</v>
      </c>
      <c r="H571" s="14" t="s">
        <v>1485</v>
      </c>
      <c r="I571" s="14" t="s">
        <v>92</v>
      </c>
      <c r="J571" s="14" t="s">
        <v>3850</v>
      </c>
      <c r="K571" s="14" t="s">
        <v>3851</v>
      </c>
      <c r="L571" s="23" t="s">
        <v>144</v>
      </c>
      <c r="M571" s="23" t="s">
        <v>145</v>
      </c>
      <c r="N571" s="23" t="s">
        <v>4075</v>
      </c>
      <c r="O571" s="16">
        <v>10565</v>
      </c>
      <c r="P571" s="17">
        <v>12.22</v>
      </c>
      <c r="Q571" s="18">
        <v>13500</v>
      </c>
      <c r="R571" s="37">
        <f t="shared" si="9"/>
        <v>13500</v>
      </c>
      <c r="S571" s="18"/>
      <c r="U571" s="19" t="s">
        <v>96</v>
      </c>
    </row>
    <row r="572" spans="1:21" x14ac:dyDescent="0.3">
      <c r="A572" s="14" t="s">
        <v>3853</v>
      </c>
      <c r="B572" s="14" t="s">
        <v>3854</v>
      </c>
      <c r="C572" s="14" t="s">
        <v>3855</v>
      </c>
      <c r="D572" s="14" t="s">
        <v>3856</v>
      </c>
      <c r="E572" s="14" t="s">
        <v>3857</v>
      </c>
      <c r="F572" s="14">
        <v>1</v>
      </c>
      <c r="G572" s="14" t="s">
        <v>3858</v>
      </c>
      <c r="H572" s="14" t="s">
        <v>1545</v>
      </c>
      <c r="I572" s="14" t="s">
        <v>92</v>
      </c>
      <c r="J572" s="14" t="s">
        <v>3856</v>
      </c>
      <c r="K572" s="14" t="s">
        <v>3857</v>
      </c>
      <c r="L572" s="23" t="s">
        <v>144</v>
      </c>
      <c r="M572" s="23" t="s">
        <v>145</v>
      </c>
      <c r="N572" s="23" t="s">
        <v>4075</v>
      </c>
      <c r="O572" s="16">
        <v>10566</v>
      </c>
      <c r="P572" s="17">
        <v>12.22</v>
      </c>
      <c r="Q572" s="18">
        <v>24000</v>
      </c>
      <c r="R572" s="37">
        <f t="shared" si="9"/>
        <v>24000</v>
      </c>
      <c r="S572" s="18"/>
      <c r="U572" s="19" t="s">
        <v>96</v>
      </c>
    </row>
    <row r="573" spans="1:21" x14ac:dyDescent="0.3">
      <c r="A573" s="14" t="s">
        <v>3859</v>
      </c>
      <c r="B573" s="14" t="s">
        <v>3860</v>
      </c>
      <c r="C573" s="14" t="s">
        <v>3861</v>
      </c>
      <c r="D573" s="14" t="s">
        <v>3862</v>
      </c>
      <c r="E573" s="14" t="s">
        <v>3863</v>
      </c>
      <c r="F573" s="14">
        <v>1</v>
      </c>
      <c r="G573" s="14" t="s">
        <v>3864</v>
      </c>
      <c r="H573" s="14" t="s">
        <v>1476</v>
      </c>
      <c r="I573" s="14" t="s">
        <v>92</v>
      </c>
      <c r="J573" s="14" t="s">
        <v>3862</v>
      </c>
      <c r="K573" s="14" t="s">
        <v>3863</v>
      </c>
      <c r="L573" s="23" t="s">
        <v>144</v>
      </c>
      <c r="M573" s="23" t="s">
        <v>145</v>
      </c>
      <c r="N573" s="23" t="s">
        <v>4075</v>
      </c>
      <c r="O573" s="16">
        <v>10567</v>
      </c>
      <c r="P573" s="17">
        <v>12.22</v>
      </c>
      <c r="Q573" s="18">
        <v>9000</v>
      </c>
      <c r="R573" s="37">
        <f t="shared" si="9"/>
        <v>9000</v>
      </c>
      <c r="S573" s="18"/>
      <c r="U573" s="19" t="s">
        <v>96</v>
      </c>
    </row>
    <row r="574" spans="1:21" x14ac:dyDescent="0.3">
      <c r="A574" s="14" t="s">
        <v>3829</v>
      </c>
      <c r="B574" s="14" t="s">
        <v>3865</v>
      </c>
      <c r="C574" s="14" t="s">
        <v>3866</v>
      </c>
      <c r="D574" s="14" t="s">
        <v>3867</v>
      </c>
      <c r="E574" s="14" t="s">
        <v>3868</v>
      </c>
      <c r="F574" s="14">
        <v>1</v>
      </c>
      <c r="G574" s="14" t="s">
        <v>3869</v>
      </c>
      <c r="H574" s="14" t="s">
        <v>1492</v>
      </c>
      <c r="I574" s="14" t="s">
        <v>3870</v>
      </c>
      <c r="J574" s="14" t="s">
        <v>3871</v>
      </c>
      <c r="K574" s="14" t="s">
        <v>3868</v>
      </c>
      <c r="L574" s="23" t="s">
        <v>144</v>
      </c>
      <c r="M574" s="23" t="s">
        <v>145</v>
      </c>
      <c r="N574" s="23" t="s">
        <v>4075</v>
      </c>
      <c r="O574" s="16">
        <v>10568</v>
      </c>
      <c r="P574" s="17">
        <v>12.22</v>
      </c>
      <c r="Q574" s="18">
        <v>20000</v>
      </c>
      <c r="R574" s="37">
        <f t="shared" si="9"/>
        <v>20000</v>
      </c>
      <c r="S574" s="18"/>
      <c r="U574" s="19" t="s">
        <v>96</v>
      </c>
    </row>
    <row r="575" spans="1:21" x14ac:dyDescent="0.3">
      <c r="A575" s="14" t="s">
        <v>3872</v>
      </c>
      <c r="B575" s="14" t="s">
        <v>3873</v>
      </c>
      <c r="C575" s="14" t="s">
        <v>3874</v>
      </c>
      <c r="D575" s="14" t="s">
        <v>3875</v>
      </c>
      <c r="E575" s="14" t="s">
        <v>3876</v>
      </c>
      <c r="F575" s="14">
        <v>1</v>
      </c>
      <c r="G575" s="14" t="s">
        <v>3877</v>
      </c>
      <c r="H575" s="14" t="s">
        <v>1659</v>
      </c>
      <c r="I575" s="14" t="s">
        <v>92</v>
      </c>
      <c r="J575" s="14" t="s">
        <v>3875</v>
      </c>
      <c r="K575" s="14" t="s">
        <v>3876</v>
      </c>
      <c r="L575" s="23" t="s">
        <v>144</v>
      </c>
      <c r="M575" s="23" t="s">
        <v>145</v>
      </c>
      <c r="N575" s="23" t="s">
        <v>4075</v>
      </c>
      <c r="O575" s="16">
        <v>10569</v>
      </c>
      <c r="P575" s="17">
        <v>12.22</v>
      </c>
      <c r="Q575" s="18">
        <v>16000</v>
      </c>
      <c r="R575" s="37">
        <f t="shared" si="9"/>
        <v>16000</v>
      </c>
      <c r="S575" s="18"/>
      <c r="U575" s="19" t="s">
        <v>96</v>
      </c>
    </row>
    <row r="576" spans="1:21" x14ac:dyDescent="0.3">
      <c r="A576" s="14" t="s">
        <v>3878</v>
      </c>
      <c r="B576" s="14" t="s">
        <v>3879</v>
      </c>
      <c r="C576" s="14" t="s">
        <v>3880</v>
      </c>
      <c r="D576" s="14" t="s">
        <v>3881</v>
      </c>
      <c r="E576" s="14" t="s">
        <v>3882</v>
      </c>
      <c r="F576" s="14">
        <v>1</v>
      </c>
      <c r="G576" s="14" t="s">
        <v>3883</v>
      </c>
      <c r="H576" s="14" t="s">
        <v>1545</v>
      </c>
      <c r="I576" s="14" t="s">
        <v>749</v>
      </c>
      <c r="J576" s="14" t="s">
        <v>3881</v>
      </c>
      <c r="K576" s="14" t="s">
        <v>3882</v>
      </c>
      <c r="L576" s="23" t="s">
        <v>144</v>
      </c>
      <c r="M576" s="23" t="s">
        <v>145</v>
      </c>
      <c r="N576" s="23" t="s">
        <v>4075</v>
      </c>
      <c r="O576" s="16">
        <v>10570</v>
      </c>
      <c r="P576" s="17">
        <v>12.22</v>
      </c>
      <c r="Q576" s="18">
        <v>24000</v>
      </c>
      <c r="R576" s="37">
        <f t="shared" si="9"/>
        <v>24000</v>
      </c>
      <c r="S576" s="18"/>
      <c r="U576" s="19" t="s">
        <v>96</v>
      </c>
    </row>
    <row r="577" spans="1:21" x14ac:dyDescent="0.3">
      <c r="A577" s="14" t="s">
        <v>3884</v>
      </c>
      <c r="B577" s="14" t="s">
        <v>3885</v>
      </c>
      <c r="C577" s="14" t="s">
        <v>3886</v>
      </c>
      <c r="D577" s="14" t="s">
        <v>3484</v>
      </c>
      <c r="E577" s="14" t="s">
        <v>3887</v>
      </c>
      <c r="F577" s="14">
        <v>1</v>
      </c>
      <c r="G577" s="14" t="s">
        <v>3888</v>
      </c>
      <c r="H577" s="14" t="s">
        <v>1545</v>
      </c>
      <c r="I577" s="14" t="s">
        <v>92</v>
      </c>
      <c r="J577" s="14" t="s">
        <v>3484</v>
      </c>
      <c r="K577" s="14" t="s">
        <v>3887</v>
      </c>
      <c r="L577" s="23" t="s">
        <v>144</v>
      </c>
      <c r="M577" s="23" t="s">
        <v>145</v>
      </c>
      <c r="N577" s="23" t="s">
        <v>4075</v>
      </c>
      <c r="O577" s="16">
        <v>10571</v>
      </c>
      <c r="P577" s="17">
        <v>12.22</v>
      </c>
      <c r="Q577" s="18">
        <v>24000</v>
      </c>
      <c r="R577" s="37">
        <f t="shared" si="9"/>
        <v>24000</v>
      </c>
      <c r="S577" s="18"/>
      <c r="U577" s="19" t="s">
        <v>96</v>
      </c>
    </row>
    <row r="578" spans="1:21" x14ac:dyDescent="0.3">
      <c r="A578" s="14" t="s">
        <v>3889</v>
      </c>
      <c r="B578" s="14" t="s">
        <v>3890</v>
      </c>
      <c r="C578" s="14" t="s">
        <v>3891</v>
      </c>
      <c r="D578" s="14" t="s">
        <v>3892</v>
      </c>
      <c r="E578" s="14" t="s">
        <v>3893</v>
      </c>
      <c r="F578" s="14">
        <v>1</v>
      </c>
      <c r="G578" s="14" t="s">
        <v>3894</v>
      </c>
      <c r="H578" s="14" t="s">
        <v>1505</v>
      </c>
      <c r="I578" s="14" t="s">
        <v>92</v>
      </c>
      <c r="J578" s="14" t="s">
        <v>3892</v>
      </c>
      <c r="K578" s="14" t="s">
        <v>3893</v>
      </c>
      <c r="L578" s="23" t="s">
        <v>144</v>
      </c>
      <c r="M578" s="23" t="s">
        <v>145</v>
      </c>
      <c r="N578" s="23" t="s">
        <v>4075</v>
      </c>
      <c r="O578" s="16">
        <v>10572</v>
      </c>
      <c r="P578" s="17">
        <v>12.22</v>
      </c>
      <c r="Q578" s="18">
        <v>6800</v>
      </c>
      <c r="R578" s="37">
        <f t="shared" si="9"/>
        <v>6800</v>
      </c>
      <c r="S578" s="18"/>
      <c r="U578" s="19" t="s">
        <v>96</v>
      </c>
    </row>
    <row r="579" spans="1:21" x14ac:dyDescent="0.3">
      <c r="A579" s="14" t="s">
        <v>3895</v>
      </c>
      <c r="B579" s="14" t="s">
        <v>3896</v>
      </c>
      <c r="C579" s="14" t="s">
        <v>3897</v>
      </c>
      <c r="D579" s="14" t="s">
        <v>3898</v>
      </c>
      <c r="E579" s="14" t="s">
        <v>3899</v>
      </c>
      <c r="F579" s="14">
        <v>1</v>
      </c>
      <c r="G579" s="14" t="s">
        <v>3900</v>
      </c>
      <c r="H579" s="14" t="s">
        <v>1545</v>
      </c>
      <c r="I579" s="14" t="s">
        <v>3901</v>
      </c>
      <c r="J579" s="14" t="s">
        <v>3902</v>
      </c>
      <c r="K579" s="14" t="s">
        <v>3903</v>
      </c>
      <c r="L579" s="23" t="s">
        <v>144</v>
      </c>
      <c r="M579" s="23" t="s">
        <v>145</v>
      </c>
      <c r="N579" s="23" t="s">
        <v>4075</v>
      </c>
      <c r="O579" s="16">
        <v>10573</v>
      </c>
      <c r="P579" s="17">
        <v>12.22</v>
      </c>
      <c r="Q579" s="18">
        <v>24000</v>
      </c>
      <c r="R579" s="37">
        <f t="shared" si="9"/>
        <v>24000</v>
      </c>
      <c r="S579" s="18"/>
      <c r="U579" s="19" t="s">
        <v>96</v>
      </c>
    </row>
    <row r="580" spans="1:21" x14ac:dyDescent="0.3">
      <c r="A580" s="14" t="s">
        <v>3859</v>
      </c>
      <c r="B580" s="14" t="s">
        <v>3904</v>
      </c>
      <c r="C580" s="14" t="s">
        <v>3905</v>
      </c>
      <c r="D580" s="14" t="s">
        <v>3906</v>
      </c>
      <c r="E580" s="14" t="s">
        <v>3907</v>
      </c>
      <c r="F580" s="14">
        <v>1</v>
      </c>
      <c r="G580" s="14" t="s">
        <v>3908</v>
      </c>
      <c r="H580" s="14" t="s">
        <v>1545</v>
      </c>
      <c r="I580" s="14" t="s">
        <v>92</v>
      </c>
      <c r="J580" s="14" t="s">
        <v>3906</v>
      </c>
      <c r="K580" s="14" t="s">
        <v>3907</v>
      </c>
      <c r="L580" s="23" t="s">
        <v>144</v>
      </c>
      <c r="M580" s="23" t="s">
        <v>145</v>
      </c>
      <c r="N580" s="23" t="s">
        <v>4075</v>
      </c>
      <c r="O580" s="16">
        <v>10574</v>
      </c>
      <c r="P580" s="17">
        <v>12.22</v>
      </c>
      <c r="Q580" s="18">
        <v>24000</v>
      </c>
      <c r="R580" s="37">
        <f t="shared" si="9"/>
        <v>24000</v>
      </c>
      <c r="S580" s="18"/>
      <c r="U580" s="19" t="s">
        <v>96</v>
      </c>
    </row>
    <row r="581" spans="1:21" x14ac:dyDescent="0.3">
      <c r="A581" s="14" t="s">
        <v>3788</v>
      </c>
      <c r="B581" s="14" t="s">
        <v>3909</v>
      </c>
      <c r="C581" s="14" t="s">
        <v>3910</v>
      </c>
      <c r="D581" s="14" t="s">
        <v>3911</v>
      </c>
      <c r="E581" s="14" t="s">
        <v>3912</v>
      </c>
      <c r="F581" s="14">
        <v>1</v>
      </c>
      <c r="G581" s="14" t="s">
        <v>3913</v>
      </c>
      <c r="H581" s="14" t="s">
        <v>1505</v>
      </c>
      <c r="I581" s="14" t="s">
        <v>92</v>
      </c>
      <c r="J581" s="14" t="s">
        <v>3911</v>
      </c>
      <c r="K581" s="14" t="s">
        <v>3912</v>
      </c>
      <c r="L581" s="23" t="s">
        <v>144</v>
      </c>
      <c r="M581" s="23" t="s">
        <v>145</v>
      </c>
      <c r="N581" s="23" t="s">
        <v>4075</v>
      </c>
      <c r="O581" s="16">
        <v>10575</v>
      </c>
      <c r="P581" s="17">
        <v>12.22</v>
      </c>
      <c r="Q581" s="18">
        <v>6800</v>
      </c>
      <c r="R581" s="37">
        <f t="shared" si="9"/>
        <v>6800</v>
      </c>
      <c r="S581" s="18"/>
      <c r="U581" s="19" t="s">
        <v>96</v>
      </c>
    </row>
    <row r="582" spans="1:21" x14ac:dyDescent="0.3">
      <c r="A582" s="14" t="s">
        <v>3914</v>
      </c>
      <c r="B582" s="14" t="s">
        <v>3915</v>
      </c>
      <c r="C582" s="14" t="s">
        <v>3916</v>
      </c>
      <c r="D582" s="14" t="s">
        <v>3917</v>
      </c>
      <c r="E582" s="14" t="s">
        <v>3918</v>
      </c>
      <c r="F582" s="14">
        <v>1</v>
      </c>
      <c r="G582" s="14" t="s">
        <v>3919</v>
      </c>
      <c r="H582" s="14" t="s">
        <v>1485</v>
      </c>
      <c r="I582" s="14" t="s">
        <v>92</v>
      </c>
      <c r="J582" s="14" t="s">
        <v>3920</v>
      </c>
      <c r="K582" s="14" t="s">
        <v>3921</v>
      </c>
      <c r="L582" s="23" t="s">
        <v>144</v>
      </c>
      <c r="M582" s="23" t="s">
        <v>145</v>
      </c>
      <c r="N582" s="23" t="s">
        <v>4075</v>
      </c>
      <c r="O582" s="16">
        <v>10576</v>
      </c>
      <c r="P582" s="17">
        <v>12.22</v>
      </c>
      <c r="Q582" s="18">
        <v>13500</v>
      </c>
      <c r="R582" s="37">
        <f t="shared" si="9"/>
        <v>13500</v>
      </c>
      <c r="S582" s="18"/>
      <c r="U582" s="19" t="s">
        <v>96</v>
      </c>
    </row>
    <row r="583" spans="1:21" x14ac:dyDescent="0.3">
      <c r="A583" s="14" t="s">
        <v>3922</v>
      </c>
      <c r="B583" s="14" t="s">
        <v>3923</v>
      </c>
      <c r="C583" s="14" t="s">
        <v>3924</v>
      </c>
      <c r="D583" s="14" t="s">
        <v>265</v>
      </c>
      <c r="E583" s="14" t="s">
        <v>3925</v>
      </c>
      <c r="F583" s="14">
        <v>1</v>
      </c>
      <c r="G583" s="14" t="s">
        <v>3926</v>
      </c>
      <c r="H583" s="14" t="s">
        <v>3927</v>
      </c>
      <c r="I583" s="14" t="s">
        <v>92</v>
      </c>
      <c r="J583" s="14" t="s">
        <v>265</v>
      </c>
      <c r="K583" s="14" t="s">
        <v>3925</v>
      </c>
      <c r="L583" s="23" t="s">
        <v>144</v>
      </c>
      <c r="M583" s="23" t="s">
        <v>145</v>
      </c>
      <c r="N583" s="23" t="s">
        <v>4075</v>
      </c>
      <c r="O583" s="16">
        <v>10577</v>
      </c>
      <c r="P583" s="17">
        <v>12.22</v>
      </c>
      <c r="Q583" s="18">
        <v>32000</v>
      </c>
      <c r="R583" s="37">
        <f t="shared" si="9"/>
        <v>32000</v>
      </c>
      <c r="S583" s="18"/>
      <c r="U583" s="19" t="s">
        <v>96</v>
      </c>
    </row>
    <row r="584" spans="1:21" x14ac:dyDescent="0.3">
      <c r="A584" s="14" t="s">
        <v>3928</v>
      </c>
      <c r="B584" s="14" t="s">
        <v>3929</v>
      </c>
      <c r="C584" s="14" t="s">
        <v>3930</v>
      </c>
      <c r="D584" s="14" t="s">
        <v>706</v>
      </c>
      <c r="E584" s="14" t="s">
        <v>707</v>
      </c>
      <c r="F584" s="14">
        <v>1</v>
      </c>
      <c r="G584" s="14" t="s">
        <v>708</v>
      </c>
      <c r="H584" s="14" t="s">
        <v>1485</v>
      </c>
      <c r="I584" s="14" t="s">
        <v>92</v>
      </c>
      <c r="J584" s="14" t="s">
        <v>706</v>
      </c>
      <c r="K584" s="14" t="s">
        <v>707</v>
      </c>
      <c r="L584" s="23" t="s">
        <v>144</v>
      </c>
      <c r="M584" s="23" t="s">
        <v>145</v>
      </c>
      <c r="N584" s="23" t="s">
        <v>4075</v>
      </c>
      <c r="O584" s="16">
        <v>10578</v>
      </c>
      <c r="P584" s="17">
        <v>12.22</v>
      </c>
      <c r="Q584" s="18">
        <v>13500</v>
      </c>
      <c r="R584" s="37">
        <f t="shared" si="9"/>
        <v>13500</v>
      </c>
      <c r="S584" s="18"/>
      <c r="U584" s="19" t="s">
        <v>96</v>
      </c>
    </row>
    <row r="585" spans="1:21" x14ac:dyDescent="0.3">
      <c r="A585" s="14" t="s">
        <v>3801</v>
      </c>
      <c r="B585" s="14" t="s">
        <v>3931</v>
      </c>
      <c r="C585" s="14" t="s">
        <v>3932</v>
      </c>
      <c r="D585" s="14" t="s">
        <v>3933</v>
      </c>
      <c r="E585" s="14" t="s">
        <v>3934</v>
      </c>
      <c r="F585" s="14">
        <v>1</v>
      </c>
      <c r="G585" s="14" t="s">
        <v>3935</v>
      </c>
      <c r="H585" s="14" t="s">
        <v>1525</v>
      </c>
      <c r="I585" s="14" t="s">
        <v>3936</v>
      </c>
      <c r="J585" s="14" t="s">
        <v>3933</v>
      </c>
      <c r="K585" s="14" t="s">
        <v>3934</v>
      </c>
      <c r="L585" s="23" t="s">
        <v>144</v>
      </c>
      <c r="M585" s="23" t="s">
        <v>145</v>
      </c>
      <c r="N585" s="23" t="s">
        <v>4075</v>
      </c>
      <c r="O585" s="16">
        <v>10579</v>
      </c>
      <c r="P585" s="17">
        <v>12.22</v>
      </c>
      <c r="Q585" s="18">
        <v>48000</v>
      </c>
      <c r="R585" s="37">
        <f t="shared" si="9"/>
        <v>48000</v>
      </c>
      <c r="S585" s="18"/>
      <c r="U585" s="19" t="s">
        <v>96</v>
      </c>
    </row>
    <row r="586" spans="1:21" x14ac:dyDescent="0.3">
      <c r="A586" s="14" t="s">
        <v>3928</v>
      </c>
      <c r="B586" s="14" t="s">
        <v>3937</v>
      </c>
      <c r="C586" s="14" t="s">
        <v>3938</v>
      </c>
      <c r="D586" s="14" t="s">
        <v>3939</v>
      </c>
      <c r="E586" s="14" t="s">
        <v>3940</v>
      </c>
      <c r="F586" s="14">
        <v>1</v>
      </c>
      <c r="G586" s="14" t="s">
        <v>3941</v>
      </c>
      <c r="H586" s="14" t="s">
        <v>1476</v>
      </c>
      <c r="I586" s="14" t="s">
        <v>92</v>
      </c>
      <c r="J586" s="14" t="s">
        <v>3939</v>
      </c>
      <c r="K586" s="14" t="s">
        <v>3940</v>
      </c>
      <c r="L586" s="23" t="s">
        <v>144</v>
      </c>
      <c r="M586" s="23" t="s">
        <v>145</v>
      </c>
      <c r="N586" s="23" t="s">
        <v>4075</v>
      </c>
      <c r="O586" s="16">
        <v>10580</v>
      </c>
      <c r="P586" s="17">
        <v>12.22</v>
      </c>
      <c r="Q586" s="18">
        <v>9000</v>
      </c>
      <c r="R586" s="37">
        <f t="shared" si="9"/>
        <v>9000</v>
      </c>
      <c r="S586" s="18"/>
      <c r="U586" s="19" t="s">
        <v>96</v>
      </c>
    </row>
    <row r="587" spans="1:21" x14ac:dyDescent="0.3">
      <c r="A587" s="14" t="s">
        <v>3730</v>
      </c>
      <c r="B587" s="14" t="s">
        <v>3942</v>
      </c>
      <c r="C587" s="14" t="s">
        <v>3943</v>
      </c>
      <c r="D587" s="14" t="s">
        <v>3944</v>
      </c>
      <c r="E587" s="14" t="s">
        <v>3945</v>
      </c>
      <c r="F587" s="14">
        <v>1</v>
      </c>
      <c r="G587" s="14" t="s">
        <v>3946</v>
      </c>
      <c r="H587" s="14" t="s">
        <v>1476</v>
      </c>
      <c r="I587" s="14" t="s">
        <v>92</v>
      </c>
      <c r="J587" s="14" t="s">
        <v>3944</v>
      </c>
      <c r="K587" s="14" t="s">
        <v>3945</v>
      </c>
      <c r="L587" s="23" t="s">
        <v>144</v>
      </c>
      <c r="M587" s="23" t="s">
        <v>145</v>
      </c>
      <c r="N587" s="23" t="s">
        <v>4075</v>
      </c>
      <c r="O587" s="16">
        <v>10581</v>
      </c>
      <c r="P587" s="17">
        <v>12.22</v>
      </c>
      <c r="Q587" s="18">
        <v>9000</v>
      </c>
      <c r="R587" s="37">
        <f t="shared" si="9"/>
        <v>9000</v>
      </c>
      <c r="S587" s="18"/>
      <c r="U587" s="19" t="s">
        <v>96</v>
      </c>
    </row>
    <row r="588" spans="1:21" x14ac:dyDescent="0.3">
      <c r="A588" s="14" t="s">
        <v>3788</v>
      </c>
      <c r="B588" s="14" t="s">
        <v>3947</v>
      </c>
      <c r="C588" s="14" t="s">
        <v>3948</v>
      </c>
      <c r="D588" s="14" t="s">
        <v>3949</v>
      </c>
      <c r="E588" s="14" t="s">
        <v>3950</v>
      </c>
      <c r="F588" s="14">
        <v>1</v>
      </c>
      <c r="G588" s="14" t="s">
        <v>3951</v>
      </c>
      <c r="H588" s="14" t="s">
        <v>1545</v>
      </c>
      <c r="I588" s="14" t="s">
        <v>92</v>
      </c>
      <c r="J588" s="14" t="s">
        <v>3949</v>
      </c>
      <c r="K588" s="14" t="s">
        <v>3950</v>
      </c>
      <c r="L588" s="23" t="s">
        <v>144</v>
      </c>
      <c r="M588" s="23" t="s">
        <v>145</v>
      </c>
      <c r="N588" s="23" t="s">
        <v>4075</v>
      </c>
      <c r="O588" s="16">
        <v>10582</v>
      </c>
      <c r="P588" s="17">
        <v>12.22</v>
      </c>
      <c r="Q588" s="18">
        <v>24000</v>
      </c>
      <c r="R588" s="37">
        <f t="shared" si="9"/>
        <v>24000</v>
      </c>
      <c r="S588" s="18"/>
      <c r="U588" s="19" t="s">
        <v>96</v>
      </c>
    </row>
    <row r="589" spans="1:21" x14ac:dyDescent="0.3">
      <c r="A589" s="14" t="s">
        <v>3952</v>
      </c>
      <c r="B589" s="14" t="s">
        <v>3953</v>
      </c>
      <c r="C589" s="14" t="s">
        <v>3954</v>
      </c>
      <c r="D589" s="14" t="s">
        <v>3955</v>
      </c>
      <c r="E589" s="14" t="s">
        <v>3956</v>
      </c>
      <c r="F589" s="14">
        <v>1</v>
      </c>
      <c r="G589" s="14" t="s">
        <v>3957</v>
      </c>
      <c r="H589" s="14" t="s">
        <v>1505</v>
      </c>
      <c r="I589" s="14" t="s">
        <v>92</v>
      </c>
      <c r="J589" s="14" t="s">
        <v>3955</v>
      </c>
      <c r="K589" s="14" t="s">
        <v>3956</v>
      </c>
      <c r="L589" s="23" t="s">
        <v>144</v>
      </c>
      <c r="M589" s="23" t="s">
        <v>145</v>
      </c>
      <c r="N589" s="23" t="s">
        <v>4075</v>
      </c>
      <c r="O589" s="16">
        <v>10583</v>
      </c>
      <c r="P589" s="17">
        <v>12.22</v>
      </c>
      <c r="Q589" s="18">
        <v>6800</v>
      </c>
      <c r="R589" s="37">
        <f t="shared" si="9"/>
        <v>6800</v>
      </c>
      <c r="S589" s="18"/>
      <c r="U589" s="19" t="s">
        <v>96</v>
      </c>
    </row>
    <row r="590" spans="1:21" x14ac:dyDescent="0.3">
      <c r="A590" s="14" t="s">
        <v>3958</v>
      </c>
      <c r="B590" s="14" t="s">
        <v>3959</v>
      </c>
      <c r="C590" s="14" t="s">
        <v>3960</v>
      </c>
      <c r="D590" s="14" t="s">
        <v>3961</v>
      </c>
      <c r="E590" s="14" t="s">
        <v>3962</v>
      </c>
      <c r="F590" s="14">
        <v>1</v>
      </c>
      <c r="G590" s="14" t="s">
        <v>3963</v>
      </c>
      <c r="H590" s="14" t="s">
        <v>1512</v>
      </c>
      <c r="I590" s="14" t="s">
        <v>92</v>
      </c>
      <c r="J590" s="14" t="s">
        <v>3961</v>
      </c>
      <c r="K590" s="14" t="s">
        <v>3962</v>
      </c>
      <c r="L590" s="23" t="s">
        <v>144</v>
      </c>
      <c r="M590" s="23" t="s">
        <v>145</v>
      </c>
      <c r="N590" s="23" t="s">
        <v>4075</v>
      </c>
      <c r="O590" s="16">
        <v>10584</v>
      </c>
      <c r="P590" s="17">
        <v>12.22</v>
      </c>
      <c r="Q590" s="18">
        <v>11500</v>
      </c>
      <c r="R590" s="37">
        <f t="shared" si="9"/>
        <v>11500</v>
      </c>
      <c r="S590" s="18"/>
      <c r="U590" s="19" t="s">
        <v>96</v>
      </c>
    </row>
    <row r="591" spans="1:21" x14ac:dyDescent="0.3">
      <c r="A591" s="14" t="s">
        <v>3683</v>
      </c>
      <c r="B591" s="14" t="s">
        <v>3964</v>
      </c>
      <c r="C591" s="14" t="s">
        <v>3965</v>
      </c>
      <c r="D591" s="14" t="s">
        <v>3966</v>
      </c>
      <c r="E591" s="14" t="s">
        <v>3967</v>
      </c>
      <c r="F591" s="14">
        <v>1</v>
      </c>
      <c r="G591" s="14" t="s">
        <v>3968</v>
      </c>
      <c r="H591" s="14" t="s">
        <v>1476</v>
      </c>
      <c r="I591" s="14" t="s">
        <v>92</v>
      </c>
      <c r="J591" s="14" t="s">
        <v>3966</v>
      </c>
      <c r="K591" s="14" t="s">
        <v>3967</v>
      </c>
      <c r="L591" s="23" t="s">
        <v>144</v>
      </c>
      <c r="M591" s="23" t="s">
        <v>145</v>
      </c>
      <c r="N591" s="23" t="s">
        <v>4075</v>
      </c>
      <c r="O591" s="16">
        <v>10585</v>
      </c>
      <c r="P591" s="17">
        <v>12.22</v>
      </c>
      <c r="Q591" s="18">
        <v>9000</v>
      </c>
      <c r="R591" s="37">
        <f t="shared" si="9"/>
        <v>9000</v>
      </c>
      <c r="S591" s="18"/>
      <c r="U591" s="19" t="s">
        <v>96</v>
      </c>
    </row>
    <row r="592" spans="1:21" x14ac:dyDescent="0.3">
      <c r="A592" s="14" t="s">
        <v>3969</v>
      </c>
      <c r="B592" s="14" t="s">
        <v>3970</v>
      </c>
      <c r="C592" s="14" t="s">
        <v>3971</v>
      </c>
      <c r="D592" s="14" t="s">
        <v>3972</v>
      </c>
      <c r="E592" s="14" t="s">
        <v>3973</v>
      </c>
      <c r="F592" s="14">
        <v>1</v>
      </c>
      <c r="G592" s="14" t="s">
        <v>3974</v>
      </c>
      <c r="H592" s="14" t="s">
        <v>1596</v>
      </c>
      <c r="I592" s="14" t="s">
        <v>92</v>
      </c>
      <c r="J592" s="14" t="s">
        <v>3972</v>
      </c>
      <c r="K592" s="14" t="s">
        <v>3973</v>
      </c>
      <c r="L592" s="23" t="s">
        <v>144</v>
      </c>
      <c r="M592" s="23" t="s">
        <v>145</v>
      </c>
      <c r="N592" s="23" t="s">
        <v>4075</v>
      </c>
      <c r="O592" s="16">
        <v>10586</v>
      </c>
      <c r="P592" s="17">
        <v>12.22</v>
      </c>
      <c r="Q592" s="18">
        <v>9500</v>
      </c>
      <c r="R592" s="37">
        <f t="shared" si="9"/>
        <v>9500</v>
      </c>
      <c r="S592" s="18"/>
      <c r="U592" s="19" t="s">
        <v>96</v>
      </c>
    </row>
    <row r="593" spans="1:21" x14ac:dyDescent="0.3">
      <c r="A593" s="14" t="s">
        <v>3884</v>
      </c>
      <c r="B593" s="14" t="s">
        <v>3975</v>
      </c>
      <c r="C593" s="14" t="s">
        <v>3976</v>
      </c>
      <c r="D593" s="14" t="s">
        <v>3977</v>
      </c>
      <c r="E593" s="14" t="s">
        <v>3978</v>
      </c>
      <c r="F593" s="14">
        <v>1</v>
      </c>
      <c r="G593" s="14" t="s">
        <v>3979</v>
      </c>
      <c r="H593" s="14" t="s">
        <v>1545</v>
      </c>
      <c r="I593" s="14" t="s">
        <v>92</v>
      </c>
      <c r="J593" s="14" t="s">
        <v>3977</v>
      </c>
      <c r="K593" s="14" t="s">
        <v>3978</v>
      </c>
      <c r="L593" s="23" t="s">
        <v>144</v>
      </c>
      <c r="M593" s="23" t="s">
        <v>145</v>
      </c>
      <c r="N593" s="23" t="s">
        <v>4075</v>
      </c>
      <c r="O593" s="16">
        <v>10587</v>
      </c>
      <c r="P593" s="17">
        <v>12.22</v>
      </c>
      <c r="Q593" s="18">
        <v>24000</v>
      </c>
      <c r="R593" s="37">
        <f t="shared" si="9"/>
        <v>24000</v>
      </c>
      <c r="S593" s="18"/>
      <c r="U593" s="19" t="s">
        <v>96</v>
      </c>
    </row>
    <row r="594" spans="1:21" x14ac:dyDescent="0.3">
      <c r="A594" s="14" t="s">
        <v>3801</v>
      </c>
      <c r="B594" s="14" t="s">
        <v>3980</v>
      </c>
      <c r="C594" s="14" t="s">
        <v>3981</v>
      </c>
      <c r="D594" s="14" t="s">
        <v>3982</v>
      </c>
      <c r="E594" s="14" t="s">
        <v>3983</v>
      </c>
      <c r="F594" s="14">
        <v>1</v>
      </c>
      <c r="G594" s="14" t="s">
        <v>3984</v>
      </c>
      <c r="H594" s="14" t="s">
        <v>1485</v>
      </c>
      <c r="I594" s="14" t="s">
        <v>92</v>
      </c>
      <c r="J594" s="14" t="s">
        <v>3982</v>
      </c>
      <c r="K594" s="14" t="s">
        <v>3983</v>
      </c>
      <c r="L594" s="23" t="s">
        <v>144</v>
      </c>
      <c r="M594" s="23" t="s">
        <v>145</v>
      </c>
      <c r="N594" s="23" t="s">
        <v>4075</v>
      </c>
      <c r="O594" s="16">
        <v>10588</v>
      </c>
      <c r="P594" s="17">
        <v>12.22</v>
      </c>
      <c r="Q594" s="18">
        <v>13500</v>
      </c>
      <c r="R594" s="37">
        <f t="shared" ref="R594:R657" si="10">Q594*F594</f>
        <v>13500</v>
      </c>
      <c r="S594" s="18"/>
      <c r="U594" s="19" t="s">
        <v>96</v>
      </c>
    </row>
    <row r="595" spans="1:21" x14ac:dyDescent="0.3">
      <c r="A595" s="14" t="s">
        <v>3985</v>
      </c>
      <c r="B595" s="14" t="s">
        <v>3986</v>
      </c>
      <c r="C595" s="14" t="s">
        <v>3987</v>
      </c>
      <c r="D595" s="14" t="s">
        <v>3988</v>
      </c>
      <c r="E595" s="14" t="s">
        <v>3989</v>
      </c>
      <c r="F595" s="14">
        <v>1</v>
      </c>
      <c r="G595" s="14" t="s">
        <v>3990</v>
      </c>
      <c r="H595" s="14" t="s">
        <v>1659</v>
      </c>
      <c r="I595" s="14" t="s">
        <v>92</v>
      </c>
      <c r="J595" s="14" t="s">
        <v>3988</v>
      </c>
      <c r="K595" s="14" t="s">
        <v>3989</v>
      </c>
      <c r="L595" s="23" t="s">
        <v>144</v>
      </c>
      <c r="M595" s="23" t="s">
        <v>145</v>
      </c>
      <c r="N595" s="23" t="s">
        <v>4075</v>
      </c>
      <c r="O595" s="16">
        <v>10589</v>
      </c>
      <c r="P595" s="17">
        <v>12.22</v>
      </c>
      <c r="Q595" s="18">
        <v>16000</v>
      </c>
      <c r="R595" s="37">
        <f t="shared" si="10"/>
        <v>16000</v>
      </c>
      <c r="S595" s="18"/>
      <c r="U595" s="19" t="s">
        <v>96</v>
      </c>
    </row>
    <row r="596" spans="1:21" x14ac:dyDescent="0.3">
      <c r="A596" s="14" t="s">
        <v>3991</v>
      </c>
      <c r="B596" s="14" t="s">
        <v>3992</v>
      </c>
      <c r="C596" s="14" t="s">
        <v>3993</v>
      </c>
      <c r="D596" s="14" t="s">
        <v>3994</v>
      </c>
      <c r="E596" s="14" t="s">
        <v>3995</v>
      </c>
      <c r="F596" s="14">
        <v>1</v>
      </c>
      <c r="G596" s="14" t="s">
        <v>3996</v>
      </c>
      <c r="H596" s="14" t="s">
        <v>1492</v>
      </c>
      <c r="I596" s="14" t="s">
        <v>92</v>
      </c>
      <c r="J596" s="14" t="s">
        <v>3994</v>
      </c>
      <c r="K596" s="14" t="s">
        <v>3995</v>
      </c>
      <c r="L596" s="23" t="s">
        <v>144</v>
      </c>
      <c r="M596" s="23" t="s">
        <v>145</v>
      </c>
      <c r="N596" s="23" t="s">
        <v>4075</v>
      </c>
      <c r="O596" s="16">
        <v>10590</v>
      </c>
      <c r="P596" s="17">
        <v>12.22</v>
      </c>
      <c r="Q596" s="18">
        <v>20000</v>
      </c>
      <c r="R596" s="37">
        <f t="shared" si="10"/>
        <v>20000</v>
      </c>
      <c r="S596" s="18"/>
      <c r="U596" s="19" t="s">
        <v>96</v>
      </c>
    </row>
    <row r="597" spans="1:21" x14ac:dyDescent="0.3">
      <c r="A597" s="14" t="s">
        <v>3695</v>
      </c>
      <c r="B597" s="14" t="s">
        <v>3997</v>
      </c>
      <c r="C597" s="14" t="s">
        <v>3998</v>
      </c>
      <c r="D597" s="14" t="s">
        <v>3999</v>
      </c>
      <c r="E597" s="14" t="s">
        <v>4000</v>
      </c>
      <c r="F597" s="14">
        <v>1</v>
      </c>
      <c r="G597" s="14" t="s">
        <v>4001</v>
      </c>
      <c r="H597" s="14" t="s">
        <v>1485</v>
      </c>
      <c r="I597" s="14" t="s">
        <v>92</v>
      </c>
      <c r="J597" s="14" t="s">
        <v>3999</v>
      </c>
      <c r="K597" s="14" t="s">
        <v>4000</v>
      </c>
      <c r="L597" s="23" t="s">
        <v>144</v>
      </c>
      <c r="M597" s="23" t="s">
        <v>145</v>
      </c>
      <c r="N597" s="23" t="s">
        <v>4075</v>
      </c>
      <c r="O597" s="16">
        <v>10591</v>
      </c>
      <c r="P597" s="17">
        <v>12.22</v>
      </c>
      <c r="Q597" s="18">
        <v>13500</v>
      </c>
      <c r="R597" s="37">
        <f t="shared" si="10"/>
        <v>13500</v>
      </c>
      <c r="S597" s="18"/>
      <c r="U597" s="19" t="s">
        <v>96</v>
      </c>
    </row>
    <row r="598" spans="1:21" x14ac:dyDescent="0.3">
      <c r="A598" s="14" t="s">
        <v>3952</v>
      </c>
      <c r="B598" s="14" t="s">
        <v>4002</v>
      </c>
      <c r="C598" s="14" t="s">
        <v>4003</v>
      </c>
      <c r="D598" s="14" t="s">
        <v>4004</v>
      </c>
      <c r="E598" s="14" t="s">
        <v>4005</v>
      </c>
      <c r="F598" s="14">
        <v>1</v>
      </c>
      <c r="G598" s="14" t="s">
        <v>4006</v>
      </c>
      <c r="H598" s="14" t="s">
        <v>1659</v>
      </c>
      <c r="I598" s="14" t="s">
        <v>92</v>
      </c>
      <c r="J598" s="14" t="s">
        <v>4004</v>
      </c>
      <c r="K598" s="14" t="s">
        <v>4005</v>
      </c>
      <c r="L598" s="23" t="s">
        <v>144</v>
      </c>
      <c r="M598" s="23" t="s">
        <v>145</v>
      </c>
      <c r="N598" s="23" t="s">
        <v>4075</v>
      </c>
      <c r="O598" s="16">
        <v>10592</v>
      </c>
      <c r="P598" s="17">
        <v>12.22</v>
      </c>
      <c r="Q598" s="18">
        <v>16000</v>
      </c>
      <c r="R598" s="37">
        <f t="shared" si="10"/>
        <v>16000</v>
      </c>
      <c r="S598" s="18"/>
      <c r="U598" s="19" t="s">
        <v>96</v>
      </c>
    </row>
    <row r="599" spans="1:21" x14ac:dyDescent="0.3">
      <c r="A599" s="14" t="s">
        <v>3829</v>
      </c>
      <c r="B599" s="14" t="s">
        <v>4007</v>
      </c>
      <c r="C599" s="14" t="s">
        <v>4008</v>
      </c>
      <c r="D599" s="14" t="s">
        <v>4009</v>
      </c>
      <c r="E599" s="14" t="s">
        <v>4010</v>
      </c>
      <c r="F599" s="14">
        <v>1</v>
      </c>
      <c r="G599" s="14" t="s">
        <v>4011</v>
      </c>
      <c r="H599" s="14" t="s">
        <v>1619</v>
      </c>
      <c r="I599" s="14" t="s">
        <v>4012</v>
      </c>
      <c r="J599" s="14" t="s">
        <v>4009</v>
      </c>
      <c r="K599" s="14" t="s">
        <v>4010</v>
      </c>
      <c r="L599" s="23" t="s">
        <v>144</v>
      </c>
      <c r="M599" s="23" t="s">
        <v>145</v>
      </c>
      <c r="N599" s="23" t="s">
        <v>4075</v>
      </c>
      <c r="O599" s="16">
        <v>10593</v>
      </c>
      <c r="P599" s="17">
        <v>12.22</v>
      </c>
      <c r="Q599" s="18">
        <v>8000</v>
      </c>
      <c r="R599" s="37">
        <f t="shared" si="10"/>
        <v>8000</v>
      </c>
      <c r="S599" s="18"/>
      <c r="U599" s="19" t="s">
        <v>96</v>
      </c>
    </row>
    <row r="600" spans="1:21" x14ac:dyDescent="0.3">
      <c r="A600" s="14" t="s">
        <v>4082</v>
      </c>
      <c r="B600" s="14" t="s">
        <v>4083</v>
      </c>
      <c r="C600" s="14" t="s">
        <v>4084</v>
      </c>
      <c r="D600" s="14" t="s">
        <v>4085</v>
      </c>
      <c r="E600" s="14" t="s">
        <v>4086</v>
      </c>
      <c r="F600" s="14">
        <v>1</v>
      </c>
      <c r="G600" s="14" t="s">
        <v>4087</v>
      </c>
      <c r="H600" s="14" t="s">
        <v>1485</v>
      </c>
      <c r="I600" s="14" t="s">
        <v>4088</v>
      </c>
      <c r="J600" s="14" t="s">
        <v>4085</v>
      </c>
      <c r="K600" s="14" t="s">
        <v>4086</v>
      </c>
      <c r="L600" s="23" t="s">
        <v>144</v>
      </c>
      <c r="M600" s="23" t="s">
        <v>145</v>
      </c>
      <c r="N600" s="23" t="s">
        <v>4075</v>
      </c>
      <c r="O600" s="16">
        <v>10594</v>
      </c>
      <c r="P600" s="17">
        <v>12.26</v>
      </c>
      <c r="Q600" s="18">
        <v>13500</v>
      </c>
      <c r="R600" s="37">
        <f t="shared" si="10"/>
        <v>13500</v>
      </c>
      <c r="S600" s="18"/>
      <c r="U600" s="19" t="s">
        <v>96</v>
      </c>
    </row>
    <row r="601" spans="1:21" x14ac:dyDescent="0.3">
      <c r="A601" s="14" t="s">
        <v>4089</v>
      </c>
      <c r="B601" s="14" t="s">
        <v>4090</v>
      </c>
      <c r="C601" s="14" t="s">
        <v>4091</v>
      </c>
      <c r="D601" s="14" t="s">
        <v>4092</v>
      </c>
      <c r="E601" s="14" t="s">
        <v>4093</v>
      </c>
      <c r="F601" s="14">
        <v>1</v>
      </c>
      <c r="G601" s="14" t="s">
        <v>4094</v>
      </c>
      <c r="H601" s="14" t="s">
        <v>1485</v>
      </c>
      <c r="I601" s="14" t="s">
        <v>92</v>
      </c>
      <c r="J601" s="14" t="s">
        <v>4092</v>
      </c>
      <c r="K601" s="14" t="s">
        <v>4095</v>
      </c>
      <c r="L601" s="23" t="s">
        <v>144</v>
      </c>
      <c r="M601" s="23" t="s">
        <v>145</v>
      </c>
      <c r="N601" s="23" t="s">
        <v>4075</v>
      </c>
      <c r="O601" s="16">
        <v>10595</v>
      </c>
      <c r="P601" s="17">
        <v>12.26</v>
      </c>
      <c r="Q601" s="18">
        <v>13500</v>
      </c>
      <c r="R601" s="37">
        <f t="shared" si="10"/>
        <v>13500</v>
      </c>
      <c r="S601" s="18"/>
      <c r="U601" s="19" t="s">
        <v>96</v>
      </c>
    </row>
    <row r="602" spans="1:21" x14ac:dyDescent="0.3">
      <c r="A602" s="14" t="s">
        <v>4096</v>
      </c>
      <c r="B602" s="14" t="s">
        <v>4097</v>
      </c>
      <c r="C602" s="14" t="s">
        <v>4098</v>
      </c>
      <c r="D602" s="14" t="s">
        <v>4099</v>
      </c>
      <c r="E602" s="14" t="s">
        <v>4100</v>
      </c>
      <c r="F602" s="14">
        <v>1</v>
      </c>
      <c r="G602" s="14" t="s">
        <v>4101</v>
      </c>
      <c r="H602" s="14" t="s">
        <v>1596</v>
      </c>
      <c r="I602" s="14" t="s">
        <v>92</v>
      </c>
      <c r="J602" s="14" t="s">
        <v>4099</v>
      </c>
      <c r="K602" s="14" t="s">
        <v>4100</v>
      </c>
      <c r="L602" s="23" t="s">
        <v>144</v>
      </c>
      <c r="M602" s="23" t="s">
        <v>145</v>
      </c>
      <c r="N602" s="23" t="s">
        <v>4075</v>
      </c>
      <c r="O602" s="16">
        <v>10596</v>
      </c>
      <c r="P602" s="17">
        <v>12.26</v>
      </c>
      <c r="Q602" s="18">
        <v>9500</v>
      </c>
      <c r="R602" s="37">
        <f t="shared" si="10"/>
        <v>9500</v>
      </c>
      <c r="S602" s="18"/>
      <c r="U602" s="19" t="s">
        <v>96</v>
      </c>
    </row>
    <row r="603" spans="1:21" x14ac:dyDescent="0.3">
      <c r="A603" s="14" t="s">
        <v>4102</v>
      </c>
      <c r="B603" s="14" t="s">
        <v>4103</v>
      </c>
      <c r="C603" s="14" t="s">
        <v>4104</v>
      </c>
      <c r="D603" s="14" t="s">
        <v>4105</v>
      </c>
      <c r="E603" s="14" t="s">
        <v>4106</v>
      </c>
      <c r="F603" s="14">
        <v>1</v>
      </c>
      <c r="G603" s="14" t="s">
        <v>4107</v>
      </c>
      <c r="H603" s="14" t="s">
        <v>1492</v>
      </c>
      <c r="I603" s="14" t="s">
        <v>92</v>
      </c>
      <c r="J603" s="14" t="s">
        <v>4105</v>
      </c>
      <c r="K603" s="14" t="s">
        <v>4106</v>
      </c>
      <c r="L603" s="23" t="s">
        <v>144</v>
      </c>
      <c r="M603" s="23" t="s">
        <v>145</v>
      </c>
      <c r="N603" s="23" t="s">
        <v>4075</v>
      </c>
      <c r="O603" s="16">
        <v>10597</v>
      </c>
      <c r="P603" s="17">
        <v>12.26</v>
      </c>
      <c r="Q603" s="18">
        <v>20000</v>
      </c>
      <c r="R603" s="37">
        <f t="shared" si="10"/>
        <v>20000</v>
      </c>
      <c r="S603" s="18"/>
      <c r="U603" s="19" t="s">
        <v>96</v>
      </c>
    </row>
    <row r="604" spans="1:21" x14ac:dyDescent="0.3">
      <c r="A604" s="14" t="s">
        <v>4108</v>
      </c>
      <c r="B604" s="14" t="s">
        <v>4109</v>
      </c>
      <c r="C604" s="14" t="s">
        <v>4110</v>
      </c>
      <c r="D604" s="14" t="s">
        <v>4111</v>
      </c>
      <c r="E604" s="14" t="s">
        <v>4112</v>
      </c>
      <c r="F604" s="14">
        <v>1</v>
      </c>
      <c r="G604" s="14" t="s">
        <v>4113</v>
      </c>
      <c r="H604" s="14" t="s">
        <v>3512</v>
      </c>
      <c r="I604" s="14" t="s">
        <v>92</v>
      </c>
      <c r="J604" s="14" t="s">
        <v>4111</v>
      </c>
      <c r="K604" s="14" t="s">
        <v>4112</v>
      </c>
      <c r="L604" s="23" t="s">
        <v>144</v>
      </c>
      <c r="M604" s="23" t="s">
        <v>145</v>
      </c>
      <c r="N604" s="23" t="s">
        <v>4075</v>
      </c>
      <c r="O604" s="16">
        <v>10598</v>
      </c>
      <c r="P604" s="17">
        <v>12.26</v>
      </c>
      <c r="Q604" s="18">
        <v>40000</v>
      </c>
      <c r="R604" s="37">
        <f t="shared" si="10"/>
        <v>40000</v>
      </c>
      <c r="S604" s="18"/>
      <c r="U604" s="19" t="s">
        <v>96</v>
      </c>
    </row>
    <row r="605" spans="1:21" x14ac:dyDescent="0.3">
      <c r="A605" s="14" t="s">
        <v>4096</v>
      </c>
      <c r="B605" s="14" t="s">
        <v>4114</v>
      </c>
      <c r="C605" s="14" t="s">
        <v>4115</v>
      </c>
      <c r="D605" s="14" t="s">
        <v>4116</v>
      </c>
      <c r="E605" s="14" t="s">
        <v>4117</v>
      </c>
      <c r="F605" s="14">
        <v>1</v>
      </c>
      <c r="G605" s="14" t="s">
        <v>4118</v>
      </c>
      <c r="H605" s="14" t="s">
        <v>3512</v>
      </c>
      <c r="I605" s="14" t="s">
        <v>4119</v>
      </c>
      <c r="J605" s="14" t="s">
        <v>4116</v>
      </c>
      <c r="K605" s="14" t="s">
        <v>4117</v>
      </c>
      <c r="L605" s="23" t="s">
        <v>144</v>
      </c>
      <c r="M605" s="23" t="s">
        <v>145</v>
      </c>
      <c r="N605" s="23" t="s">
        <v>4075</v>
      </c>
      <c r="O605" s="16">
        <v>10599</v>
      </c>
      <c r="P605" s="17">
        <v>12.26</v>
      </c>
      <c r="Q605" s="18">
        <v>40000</v>
      </c>
      <c r="R605" s="37">
        <f t="shared" si="10"/>
        <v>40000</v>
      </c>
      <c r="S605" s="18"/>
      <c r="U605" s="19" t="s">
        <v>96</v>
      </c>
    </row>
    <row r="606" spans="1:21" x14ac:dyDescent="0.3">
      <c r="A606" s="14" t="s">
        <v>4120</v>
      </c>
      <c r="B606" s="14" t="s">
        <v>4121</v>
      </c>
      <c r="C606" s="14" t="s">
        <v>4122</v>
      </c>
      <c r="D606" s="14" t="s">
        <v>3131</v>
      </c>
      <c r="E606" s="14" t="s">
        <v>4123</v>
      </c>
      <c r="F606" s="14">
        <v>1</v>
      </c>
      <c r="G606" s="14" t="s">
        <v>4124</v>
      </c>
      <c r="H606" s="14" t="s">
        <v>1485</v>
      </c>
      <c r="I606" s="14" t="s">
        <v>92</v>
      </c>
      <c r="J606" s="14" t="s">
        <v>3131</v>
      </c>
      <c r="K606" s="14" t="s">
        <v>4123</v>
      </c>
      <c r="L606" s="23" t="s">
        <v>144</v>
      </c>
      <c r="M606" s="23" t="s">
        <v>145</v>
      </c>
      <c r="N606" s="23" t="s">
        <v>4075</v>
      </c>
      <c r="O606" s="16">
        <v>10600</v>
      </c>
      <c r="P606" s="17">
        <v>12.26</v>
      </c>
      <c r="Q606" s="18">
        <v>13500</v>
      </c>
      <c r="R606" s="37">
        <f t="shared" si="10"/>
        <v>13500</v>
      </c>
      <c r="S606" s="18"/>
      <c r="U606" s="19" t="s">
        <v>96</v>
      </c>
    </row>
    <row r="607" spans="1:21" x14ac:dyDescent="0.3">
      <c r="A607" s="14" t="s">
        <v>4125</v>
      </c>
      <c r="B607" s="14" t="s">
        <v>4126</v>
      </c>
      <c r="C607" s="14" t="s">
        <v>4127</v>
      </c>
      <c r="D607" s="14" t="s">
        <v>4128</v>
      </c>
      <c r="E607" s="14" t="s">
        <v>4129</v>
      </c>
      <c r="F607" s="14">
        <v>1</v>
      </c>
      <c r="G607" s="14" t="s">
        <v>4130</v>
      </c>
      <c r="H607" s="14" t="s">
        <v>1619</v>
      </c>
      <c r="I607" s="14" t="s">
        <v>92</v>
      </c>
      <c r="J607" s="14" t="s">
        <v>4128</v>
      </c>
      <c r="K607" s="14" t="s">
        <v>4129</v>
      </c>
      <c r="L607" s="23" t="s">
        <v>144</v>
      </c>
      <c r="M607" s="23" t="s">
        <v>145</v>
      </c>
      <c r="N607" s="23" t="s">
        <v>4075</v>
      </c>
      <c r="O607" s="16">
        <v>10601</v>
      </c>
      <c r="P607" s="17">
        <v>12.26</v>
      </c>
      <c r="Q607" s="18">
        <v>8000</v>
      </c>
      <c r="R607" s="37">
        <f t="shared" si="10"/>
        <v>8000</v>
      </c>
      <c r="S607" s="18"/>
      <c r="U607" s="19" t="s">
        <v>96</v>
      </c>
    </row>
    <row r="608" spans="1:21" x14ac:dyDescent="0.3">
      <c r="A608" s="14" t="s">
        <v>4102</v>
      </c>
      <c r="B608" s="14" t="s">
        <v>4131</v>
      </c>
      <c r="C608" s="14" t="s">
        <v>4132</v>
      </c>
      <c r="D608" s="14" t="s">
        <v>4133</v>
      </c>
      <c r="E608" s="14" t="s">
        <v>4134</v>
      </c>
      <c r="F608" s="14">
        <v>1</v>
      </c>
      <c r="G608" s="14" t="s">
        <v>4135</v>
      </c>
      <c r="H608" s="14" t="s">
        <v>1492</v>
      </c>
      <c r="I608" s="14" t="s">
        <v>92</v>
      </c>
      <c r="J608" s="14" t="s">
        <v>4133</v>
      </c>
      <c r="K608" s="14" t="s">
        <v>4134</v>
      </c>
      <c r="L608" s="23" t="s">
        <v>144</v>
      </c>
      <c r="M608" s="23" t="s">
        <v>145</v>
      </c>
      <c r="N608" s="23" t="s">
        <v>4075</v>
      </c>
      <c r="O608" s="16">
        <v>10602</v>
      </c>
      <c r="P608" s="17">
        <v>12.26</v>
      </c>
      <c r="Q608" s="18">
        <v>20000</v>
      </c>
      <c r="R608" s="37">
        <f t="shared" si="10"/>
        <v>20000</v>
      </c>
      <c r="S608" s="18"/>
      <c r="U608" s="19" t="s">
        <v>96</v>
      </c>
    </row>
    <row r="609" spans="1:21" x14ac:dyDescent="0.3">
      <c r="A609" s="14" t="s">
        <v>4136</v>
      </c>
      <c r="B609" s="14" t="s">
        <v>4137</v>
      </c>
      <c r="C609" s="14" t="s">
        <v>4138</v>
      </c>
      <c r="D609" s="14" t="s">
        <v>4139</v>
      </c>
      <c r="E609" s="14" t="s">
        <v>4140</v>
      </c>
      <c r="F609" s="14">
        <v>1</v>
      </c>
      <c r="G609" s="14" t="s">
        <v>4141</v>
      </c>
      <c r="H609" s="14" t="s">
        <v>1485</v>
      </c>
      <c r="I609" s="14" t="s">
        <v>92</v>
      </c>
      <c r="J609" s="14" t="s">
        <v>4139</v>
      </c>
      <c r="K609" s="14" t="s">
        <v>4140</v>
      </c>
      <c r="L609" s="23" t="s">
        <v>144</v>
      </c>
      <c r="M609" s="23" t="s">
        <v>145</v>
      </c>
      <c r="N609" s="23" t="s">
        <v>4075</v>
      </c>
      <c r="O609" s="16">
        <v>10603</v>
      </c>
      <c r="P609" s="17">
        <v>12.26</v>
      </c>
      <c r="Q609" s="18">
        <v>13500</v>
      </c>
      <c r="R609" s="37">
        <f t="shared" si="10"/>
        <v>13500</v>
      </c>
      <c r="S609" s="18"/>
      <c r="U609" s="19" t="s">
        <v>96</v>
      </c>
    </row>
    <row r="610" spans="1:21" x14ac:dyDescent="0.3">
      <c r="A610" s="14" t="s">
        <v>4142</v>
      </c>
      <c r="B610" s="14" t="s">
        <v>4143</v>
      </c>
      <c r="C610" s="14" t="s">
        <v>4144</v>
      </c>
      <c r="D610" s="14" t="s">
        <v>4145</v>
      </c>
      <c r="E610" s="14" t="s">
        <v>4146</v>
      </c>
      <c r="F610" s="14">
        <v>1</v>
      </c>
      <c r="G610" s="14" t="s">
        <v>4147</v>
      </c>
      <c r="H610" s="14" t="s">
        <v>1596</v>
      </c>
      <c r="I610" s="14" t="s">
        <v>92</v>
      </c>
      <c r="J610" s="14" t="s">
        <v>4145</v>
      </c>
      <c r="K610" s="14" t="s">
        <v>4146</v>
      </c>
      <c r="L610" s="23" t="s">
        <v>144</v>
      </c>
      <c r="M610" s="23" t="s">
        <v>145</v>
      </c>
      <c r="N610" s="23" t="s">
        <v>4075</v>
      </c>
      <c r="O610" s="16">
        <v>10604</v>
      </c>
      <c r="P610" s="17">
        <v>12.26</v>
      </c>
      <c r="Q610" s="18">
        <v>9500</v>
      </c>
      <c r="R610" s="37">
        <f t="shared" si="10"/>
        <v>9500</v>
      </c>
      <c r="S610" s="18"/>
      <c r="U610" s="19" t="s">
        <v>96</v>
      </c>
    </row>
    <row r="611" spans="1:21" x14ac:dyDescent="0.3">
      <c r="A611" s="14" t="s">
        <v>4148</v>
      </c>
      <c r="B611" s="14" t="s">
        <v>4149</v>
      </c>
      <c r="C611" s="14" t="s">
        <v>4150</v>
      </c>
      <c r="D611" s="14" t="s">
        <v>4151</v>
      </c>
      <c r="E611" s="14" t="s">
        <v>4152</v>
      </c>
      <c r="F611" s="14">
        <v>1</v>
      </c>
      <c r="G611" s="14" t="s">
        <v>4153</v>
      </c>
      <c r="H611" s="14" t="s">
        <v>1485</v>
      </c>
      <c r="I611" s="14" t="s">
        <v>92</v>
      </c>
      <c r="J611" s="14" t="s">
        <v>4151</v>
      </c>
      <c r="K611" s="14" t="s">
        <v>4152</v>
      </c>
      <c r="L611" s="23" t="s">
        <v>144</v>
      </c>
      <c r="M611" s="23" t="s">
        <v>145</v>
      </c>
      <c r="N611" s="23" t="s">
        <v>4075</v>
      </c>
      <c r="O611" s="16">
        <v>10605</v>
      </c>
      <c r="P611" s="17">
        <v>12.26</v>
      </c>
      <c r="Q611" s="18">
        <v>13500</v>
      </c>
      <c r="R611" s="37">
        <f t="shared" si="10"/>
        <v>13500</v>
      </c>
      <c r="S611" s="18"/>
      <c r="U611" s="19" t="s">
        <v>96</v>
      </c>
    </row>
    <row r="612" spans="1:21" x14ac:dyDescent="0.3">
      <c r="A612" s="14" t="s">
        <v>4096</v>
      </c>
      <c r="B612" s="14" t="s">
        <v>4154</v>
      </c>
      <c r="C612" s="14" t="s">
        <v>4155</v>
      </c>
      <c r="D612" s="14" t="s">
        <v>4156</v>
      </c>
      <c r="E612" s="14" t="s">
        <v>4157</v>
      </c>
      <c r="F612" s="14">
        <v>1</v>
      </c>
      <c r="G612" s="14" t="s">
        <v>4158</v>
      </c>
      <c r="H612" s="14" t="s">
        <v>1492</v>
      </c>
      <c r="I612" s="14" t="s">
        <v>4159</v>
      </c>
      <c r="J612" s="14" t="s">
        <v>4160</v>
      </c>
      <c r="K612" s="14" t="s">
        <v>4161</v>
      </c>
      <c r="L612" s="23" t="s">
        <v>144</v>
      </c>
      <c r="M612" s="23" t="s">
        <v>145</v>
      </c>
      <c r="N612" s="23" t="s">
        <v>4075</v>
      </c>
      <c r="O612" s="16">
        <v>10606</v>
      </c>
      <c r="P612" s="17">
        <v>12.26</v>
      </c>
      <c r="Q612" s="18">
        <v>20000</v>
      </c>
      <c r="R612" s="37">
        <f t="shared" si="10"/>
        <v>20000</v>
      </c>
      <c r="S612" s="18"/>
      <c r="U612" s="19" t="s">
        <v>96</v>
      </c>
    </row>
    <row r="613" spans="1:21" x14ac:dyDescent="0.3">
      <c r="A613" s="14" t="s">
        <v>4162</v>
      </c>
      <c r="B613" s="14" t="s">
        <v>4163</v>
      </c>
      <c r="C613" s="14" t="s">
        <v>4164</v>
      </c>
      <c r="D613" s="14" t="s">
        <v>3159</v>
      </c>
      <c r="E613" s="14" t="s">
        <v>4165</v>
      </c>
      <c r="F613" s="14">
        <v>1</v>
      </c>
      <c r="G613" s="14" t="s">
        <v>4166</v>
      </c>
      <c r="H613" s="14" t="s">
        <v>1492</v>
      </c>
      <c r="I613" s="14" t="s">
        <v>92</v>
      </c>
      <c r="J613" s="14" t="s">
        <v>3159</v>
      </c>
      <c r="K613" s="14" t="s">
        <v>4165</v>
      </c>
      <c r="L613" s="23" t="s">
        <v>144</v>
      </c>
      <c r="M613" s="23" t="s">
        <v>145</v>
      </c>
      <c r="N613" s="23" t="s">
        <v>4075</v>
      </c>
      <c r="O613" s="16">
        <v>10607</v>
      </c>
      <c r="P613" s="17">
        <v>12.26</v>
      </c>
      <c r="Q613" s="18">
        <v>20000</v>
      </c>
      <c r="R613" s="37">
        <f t="shared" si="10"/>
        <v>20000</v>
      </c>
      <c r="S613" s="18"/>
      <c r="U613" s="19" t="s">
        <v>96</v>
      </c>
    </row>
    <row r="614" spans="1:21" x14ac:dyDescent="0.3">
      <c r="A614" s="14" t="s">
        <v>4167</v>
      </c>
      <c r="B614" s="14" t="s">
        <v>4168</v>
      </c>
      <c r="C614" s="14" t="s">
        <v>4169</v>
      </c>
      <c r="D614" s="14" t="s">
        <v>4170</v>
      </c>
      <c r="E614" s="14" t="s">
        <v>4171</v>
      </c>
      <c r="F614" s="14">
        <v>1</v>
      </c>
      <c r="G614" s="14" t="s">
        <v>4172</v>
      </c>
      <c r="H614" s="14" t="s">
        <v>1505</v>
      </c>
      <c r="I614" s="14" t="s">
        <v>92</v>
      </c>
      <c r="J614" s="14" t="s">
        <v>4170</v>
      </c>
      <c r="K614" s="14" t="s">
        <v>4171</v>
      </c>
      <c r="L614" s="23" t="s">
        <v>144</v>
      </c>
      <c r="M614" s="23" t="s">
        <v>145</v>
      </c>
      <c r="N614" s="23" t="s">
        <v>4075</v>
      </c>
      <c r="O614" s="16">
        <v>10608</v>
      </c>
      <c r="P614" s="17">
        <v>12.26</v>
      </c>
      <c r="Q614" s="18">
        <v>6800</v>
      </c>
      <c r="R614" s="37">
        <f t="shared" si="10"/>
        <v>6800</v>
      </c>
      <c r="S614" s="18"/>
      <c r="U614" s="19" t="s">
        <v>96</v>
      </c>
    </row>
    <row r="615" spans="1:21" x14ac:dyDescent="0.3">
      <c r="A615" s="14" t="s">
        <v>4167</v>
      </c>
      <c r="B615" s="14" t="s">
        <v>4173</v>
      </c>
      <c r="C615" s="14" t="s">
        <v>4174</v>
      </c>
      <c r="D615" s="14" t="s">
        <v>3758</v>
      </c>
      <c r="E615" s="14" t="s">
        <v>4175</v>
      </c>
      <c r="F615" s="14">
        <v>1</v>
      </c>
      <c r="G615" s="14" t="s">
        <v>4176</v>
      </c>
      <c r="H615" s="14" t="s">
        <v>1659</v>
      </c>
      <c r="I615" s="14" t="s">
        <v>92</v>
      </c>
      <c r="J615" s="14" t="s">
        <v>3758</v>
      </c>
      <c r="K615" s="14" t="s">
        <v>4175</v>
      </c>
      <c r="L615" s="23" t="s">
        <v>144</v>
      </c>
      <c r="M615" s="23" t="s">
        <v>145</v>
      </c>
      <c r="N615" s="23" t="s">
        <v>4075</v>
      </c>
      <c r="O615" s="16">
        <v>10609</v>
      </c>
      <c r="P615" s="17">
        <v>12.26</v>
      </c>
      <c r="Q615" s="18">
        <v>16000</v>
      </c>
      <c r="R615" s="37">
        <f t="shared" si="10"/>
        <v>16000</v>
      </c>
      <c r="S615" s="18"/>
      <c r="U615" s="19" t="s">
        <v>96</v>
      </c>
    </row>
    <row r="616" spans="1:21" x14ac:dyDescent="0.3">
      <c r="A616" s="14" t="s">
        <v>4177</v>
      </c>
      <c r="B616" s="14" t="s">
        <v>4178</v>
      </c>
      <c r="C616" s="14" t="s">
        <v>4179</v>
      </c>
      <c r="D616" s="14" t="s">
        <v>4180</v>
      </c>
      <c r="E616" s="14" t="s">
        <v>4181</v>
      </c>
      <c r="F616" s="14">
        <v>1</v>
      </c>
      <c r="G616" s="14" t="s">
        <v>4182</v>
      </c>
      <c r="H616" s="14" t="s">
        <v>1545</v>
      </c>
      <c r="I616" s="14" t="s">
        <v>92</v>
      </c>
      <c r="J616" s="14" t="s">
        <v>4183</v>
      </c>
      <c r="K616" s="14" t="s">
        <v>4184</v>
      </c>
      <c r="L616" s="23" t="s">
        <v>144</v>
      </c>
      <c r="M616" s="23" t="s">
        <v>145</v>
      </c>
      <c r="N616" s="23" t="s">
        <v>4075</v>
      </c>
      <c r="O616" s="16">
        <v>10610</v>
      </c>
      <c r="P616" s="17">
        <v>12.26</v>
      </c>
      <c r="Q616" s="18">
        <v>24000</v>
      </c>
      <c r="R616" s="37">
        <f t="shared" si="10"/>
        <v>24000</v>
      </c>
      <c r="S616" s="18"/>
      <c r="U616" s="19" t="s">
        <v>96</v>
      </c>
    </row>
    <row r="617" spans="1:21" x14ac:dyDescent="0.3">
      <c r="A617" s="14" t="s">
        <v>4185</v>
      </c>
      <c r="B617" s="14" t="s">
        <v>4186</v>
      </c>
      <c r="C617" s="14" t="s">
        <v>4187</v>
      </c>
      <c r="D617" s="14" t="s">
        <v>4188</v>
      </c>
      <c r="E617" s="14" t="s">
        <v>4189</v>
      </c>
      <c r="F617" s="14">
        <v>1</v>
      </c>
      <c r="G617" s="14" t="s">
        <v>4190</v>
      </c>
      <c r="H617" s="14" t="s">
        <v>1485</v>
      </c>
      <c r="I617" s="14" t="s">
        <v>92</v>
      </c>
      <c r="J617" s="14" t="s">
        <v>4188</v>
      </c>
      <c r="K617" s="14" t="s">
        <v>4189</v>
      </c>
      <c r="L617" s="23" t="s">
        <v>144</v>
      </c>
      <c r="M617" s="23" t="s">
        <v>145</v>
      </c>
      <c r="N617" s="23" t="s">
        <v>4075</v>
      </c>
      <c r="O617" s="16">
        <v>10611</v>
      </c>
      <c r="P617" s="17">
        <v>12.26</v>
      </c>
      <c r="Q617" s="18">
        <v>13500</v>
      </c>
      <c r="R617" s="37">
        <f t="shared" si="10"/>
        <v>13500</v>
      </c>
      <c r="S617" s="18"/>
      <c r="U617" s="19" t="s">
        <v>96</v>
      </c>
    </row>
    <row r="618" spans="1:21" x14ac:dyDescent="0.3">
      <c r="A618" s="14" t="s">
        <v>4185</v>
      </c>
      <c r="B618" s="14" t="s">
        <v>4191</v>
      </c>
      <c r="C618" s="14" t="s">
        <v>4192</v>
      </c>
      <c r="D618" s="14" t="s">
        <v>4193</v>
      </c>
      <c r="E618" s="14" t="s">
        <v>4194</v>
      </c>
      <c r="F618" s="14">
        <v>1</v>
      </c>
      <c r="G618" s="14" t="s">
        <v>4195</v>
      </c>
      <c r="H618" s="14" t="s">
        <v>1485</v>
      </c>
      <c r="I618" s="14" t="s">
        <v>92</v>
      </c>
      <c r="J618" s="14" t="s">
        <v>4188</v>
      </c>
      <c r="K618" s="14" t="s">
        <v>4189</v>
      </c>
      <c r="L618" s="23" t="s">
        <v>144</v>
      </c>
      <c r="M618" s="23" t="s">
        <v>145</v>
      </c>
      <c r="N618" s="23" t="s">
        <v>4075</v>
      </c>
      <c r="O618" s="16">
        <v>10612</v>
      </c>
      <c r="P618" s="17">
        <v>12.26</v>
      </c>
      <c r="Q618" s="18">
        <v>13500</v>
      </c>
      <c r="R618" s="37">
        <f t="shared" si="10"/>
        <v>13500</v>
      </c>
      <c r="S618" s="18"/>
      <c r="U618" s="19" t="s">
        <v>96</v>
      </c>
    </row>
    <row r="619" spans="1:21" x14ac:dyDescent="0.3">
      <c r="A619" s="14" t="s">
        <v>4167</v>
      </c>
      <c r="B619" s="14" t="s">
        <v>4196</v>
      </c>
      <c r="C619" s="14" t="s">
        <v>4197</v>
      </c>
      <c r="D619" s="14" t="s">
        <v>4198</v>
      </c>
      <c r="E619" s="14" t="s">
        <v>4199</v>
      </c>
      <c r="F619" s="14">
        <v>1</v>
      </c>
      <c r="G619" s="14" t="s">
        <v>4200</v>
      </c>
      <c r="H619" s="14" t="s">
        <v>1485</v>
      </c>
      <c r="I619" s="14" t="s">
        <v>92</v>
      </c>
      <c r="J619" s="14" t="s">
        <v>4198</v>
      </c>
      <c r="K619" s="14" t="s">
        <v>4199</v>
      </c>
      <c r="L619" s="23" t="s">
        <v>144</v>
      </c>
      <c r="M619" s="23" t="s">
        <v>145</v>
      </c>
      <c r="N619" s="23" t="s">
        <v>4075</v>
      </c>
      <c r="O619" s="16">
        <v>10613</v>
      </c>
      <c r="P619" s="17">
        <v>12.26</v>
      </c>
      <c r="Q619" s="18">
        <v>13500</v>
      </c>
      <c r="R619" s="37">
        <f t="shared" si="10"/>
        <v>13500</v>
      </c>
      <c r="S619" s="18"/>
      <c r="U619" s="19" t="s">
        <v>96</v>
      </c>
    </row>
    <row r="620" spans="1:21" x14ac:dyDescent="0.3">
      <c r="A620" s="14" t="s">
        <v>4201</v>
      </c>
      <c r="B620" s="14" t="s">
        <v>4202</v>
      </c>
      <c r="C620" s="14" t="s">
        <v>4203</v>
      </c>
      <c r="D620" s="14" t="s">
        <v>4204</v>
      </c>
      <c r="E620" s="14" t="s">
        <v>4205</v>
      </c>
      <c r="F620" s="14">
        <v>1</v>
      </c>
      <c r="G620" s="14" t="s">
        <v>4206</v>
      </c>
      <c r="H620" s="14" t="s">
        <v>1492</v>
      </c>
      <c r="I620" s="14" t="s">
        <v>92</v>
      </c>
      <c r="J620" s="14" t="s">
        <v>4207</v>
      </c>
      <c r="K620" s="14" t="s">
        <v>4208</v>
      </c>
      <c r="L620" s="23" t="s">
        <v>144</v>
      </c>
      <c r="M620" s="23" t="s">
        <v>145</v>
      </c>
      <c r="N620" s="23" t="s">
        <v>4075</v>
      </c>
      <c r="O620" s="16">
        <v>10614</v>
      </c>
      <c r="P620" s="17">
        <v>12.26</v>
      </c>
      <c r="Q620" s="18">
        <v>20000</v>
      </c>
      <c r="R620" s="37">
        <f t="shared" si="10"/>
        <v>20000</v>
      </c>
      <c r="S620" s="18"/>
      <c r="U620" s="19" t="s">
        <v>96</v>
      </c>
    </row>
    <row r="621" spans="1:21" x14ac:dyDescent="0.3">
      <c r="A621" s="14" t="s">
        <v>4096</v>
      </c>
      <c r="B621" s="14" t="s">
        <v>4209</v>
      </c>
      <c r="C621" s="14" t="s">
        <v>4210</v>
      </c>
      <c r="D621" s="14" t="s">
        <v>4211</v>
      </c>
      <c r="E621" s="14" t="s">
        <v>4212</v>
      </c>
      <c r="F621" s="14">
        <v>1</v>
      </c>
      <c r="G621" s="14" t="s">
        <v>4213</v>
      </c>
      <c r="H621" s="14" t="s">
        <v>1492</v>
      </c>
      <c r="I621" s="14" t="s">
        <v>92</v>
      </c>
      <c r="J621" s="14" t="s">
        <v>4211</v>
      </c>
      <c r="K621" s="14" t="s">
        <v>4214</v>
      </c>
      <c r="L621" s="23" t="s">
        <v>144</v>
      </c>
      <c r="M621" s="23" t="s">
        <v>145</v>
      </c>
      <c r="N621" s="23" t="s">
        <v>4075</v>
      </c>
      <c r="O621" s="16">
        <v>10615</v>
      </c>
      <c r="P621" s="17">
        <v>12.26</v>
      </c>
      <c r="Q621" s="18">
        <v>20000</v>
      </c>
      <c r="R621" s="37">
        <f t="shared" si="10"/>
        <v>20000</v>
      </c>
      <c r="S621" s="18"/>
      <c r="U621" s="19" t="s">
        <v>96</v>
      </c>
    </row>
    <row r="622" spans="1:21" x14ac:dyDescent="0.3">
      <c r="A622" s="14" t="s">
        <v>4096</v>
      </c>
      <c r="B622" s="14" t="s">
        <v>4215</v>
      </c>
      <c r="C622" s="14" t="s">
        <v>4216</v>
      </c>
      <c r="D622" s="14" t="s">
        <v>4217</v>
      </c>
      <c r="E622" s="14" t="s">
        <v>4218</v>
      </c>
      <c r="F622" s="14">
        <v>1</v>
      </c>
      <c r="G622" s="14" t="s">
        <v>4219</v>
      </c>
      <c r="H622" s="14" t="s">
        <v>1545</v>
      </c>
      <c r="I622" s="14" t="s">
        <v>92</v>
      </c>
      <c r="J622" s="14" t="s">
        <v>4217</v>
      </c>
      <c r="K622" s="14" t="s">
        <v>4218</v>
      </c>
      <c r="L622" s="23" t="s">
        <v>144</v>
      </c>
      <c r="M622" s="23" t="s">
        <v>145</v>
      </c>
      <c r="N622" s="23" t="s">
        <v>4075</v>
      </c>
      <c r="O622" s="16">
        <v>10616</v>
      </c>
      <c r="P622" s="17">
        <v>12.26</v>
      </c>
      <c r="Q622" s="18">
        <v>24000</v>
      </c>
      <c r="R622" s="37">
        <f t="shared" si="10"/>
        <v>24000</v>
      </c>
      <c r="S622" s="18"/>
      <c r="U622" s="19" t="s">
        <v>96</v>
      </c>
    </row>
    <row r="623" spans="1:21" x14ac:dyDescent="0.3">
      <c r="A623" s="14" t="s">
        <v>4220</v>
      </c>
      <c r="B623" s="14" t="s">
        <v>4221</v>
      </c>
      <c r="C623" s="14" t="s">
        <v>4222</v>
      </c>
      <c r="D623" s="14" t="s">
        <v>4223</v>
      </c>
      <c r="E623" s="14" t="s">
        <v>4224</v>
      </c>
      <c r="F623" s="14">
        <v>1</v>
      </c>
      <c r="G623" s="14" t="s">
        <v>4225</v>
      </c>
      <c r="H623" s="14" t="s">
        <v>1545</v>
      </c>
      <c r="I623" s="14" t="s">
        <v>92</v>
      </c>
      <c r="J623" s="14" t="s">
        <v>4223</v>
      </c>
      <c r="K623" s="14" t="s">
        <v>4224</v>
      </c>
      <c r="L623" s="23" t="s">
        <v>144</v>
      </c>
      <c r="M623" s="23" t="s">
        <v>145</v>
      </c>
      <c r="N623" s="23" t="s">
        <v>4075</v>
      </c>
      <c r="O623" s="16">
        <v>10617</v>
      </c>
      <c r="P623" s="17">
        <v>12.26</v>
      </c>
      <c r="Q623" s="18">
        <v>24000</v>
      </c>
      <c r="R623" s="37">
        <f t="shared" si="10"/>
        <v>24000</v>
      </c>
      <c r="S623" s="18"/>
      <c r="U623" s="19" t="s">
        <v>96</v>
      </c>
    </row>
    <row r="624" spans="1:21" x14ac:dyDescent="0.3">
      <c r="A624" s="14" t="s">
        <v>4148</v>
      </c>
      <c r="B624" s="14" t="s">
        <v>4226</v>
      </c>
      <c r="C624" s="14" t="s">
        <v>4227</v>
      </c>
      <c r="D624" s="14" t="s">
        <v>4228</v>
      </c>
      <c r="E624" s="14" t="s">
        <v>4229</v>
      </c>
      <c r="F624" s="14">
        <v>1</v>
      </c>
      <c r="G624" s="14" t="s">
        <v>4230</v>
      </c>
      <c r="H624" s="14" t="s">
        <v>1545</v>
      </c>
      <c r="I624" s="14" t="s">
        <v>92</v>
      </c>
      <c r="J624" s="14" t="s">
        <v>4228</v>
      </c>
      <c r="K624" s="14" t="s">
        <v>4229</v>
      </c>
      <c r="L624" s="23" t="s">
        <v>144</v>
      </c>
      <c r="M624" s="23" t="s">
        <v>145</v>
      </c>
      <c r="N624" s="23" t="s">
        <v>4075</v>
      </c>
      <c r="O624" s="16">
        <v>10618</v>
      </c>
      <c r="P624" s="17">
        <v>12.26</v>
      </c>
      <c r="Q624" s="18">
        <v>24000</v>
      </c>
      <c r="R624" s="37">
        <f t="shared" si="10"/>
        <v>24000</v>
      </c>
      <c r="S624" s="18"/>
      <c r="U624" s="19" t="s">
        <v>96</v>
      </c>
    </row>
    <row r="625" spans="1:21" x14ac:dyDescent="0.3">
      <c r="A625" s="14" t="s">
        <v>4231</v>
      </c>
      <c r="B625" s="14" t="s">
        <v>4232</v>
      </c>
      <c r="C625" s="14" t="s">
        <v>4233</v>
      </c>
      <c r="D625" s="14" t="s">
        <v>4234</v>
      </c>
      <c r="E625" s="14" t="s">
        <v>4235</v>
      </c>
      <c r="F625" s="14">
        <v>1</v>
      </c>
      <c r="G625" s="14" t="s">
        <v>4236</v>
      </c>
      <c r="H625" s="14" t="s">
        <v>1596</v>
      </c>
      <c r="I625" s="14" t="s">
        <v>4237</v>
      </c>
      <c r="J625" s="14" t="s">
        <v>4234</v>
      </c>
      <c r="K625" s="14" t="s">
        <v>4235</v>
      </c>
      <c r="L625" s="23" t="s">
        <v>144</v>
      </c>
      <c r="M625" s="23" t="s">
        <v>145</v>
      </c>
      <c r="N625" s="23" t="s">
        <v>4075</v>
      </c>
      <c r="O625" s="16">
        <v>10619</v>
      </c>
      <c r="P625" s="17">
        <v>12.26</v>
      </c>
      <c r="Q625" s="18">
        <v>9500</v>
      </c>
      <c r="R625" s="37">
        <f t="shared" si="10"/>
        <v>9500</v>
      </c>
      <c r="S625" s="18"/>
      <c r="U625" s="19" t="s">
        <v>96</v>
      </c>
    </row>
    <row r="626" spans="1:21" x14ac:dyDescent="0.3">
      <c r="A626" s="14" t="s">
        <v>4238</v>
      </c>
      <c r="B626" s="14" t="s">
        <v>4239</v>
      </c>
      <c r="C626" s="14" t="s">
        <v>4240</v>
      </c>
      <c r="D626" s="14" t="s">
        <v>4241</v>
      </c>
      <c r="E626" s="14" t="s">
        <v>4242</v>
      </c>
      <c r="F626" s="14">
        <v>1</v>
      </c>
      <c r="G626" s="14" t="s">
        <v>4243</v>
      </c>
      <c r="H626" s="14" t="s">
        <v>1492</v>
      </c>
      <c r="I626" s="14" t="s">
        <v>92</v>
      </c>
      <c r="J626" s="14" t="s">
        <v>4241</v>
      </c>
      <c r="K626" s="14" t="s">
        <v>4242</v>
      </c>
      <c r="L626" s="23" t="s">
        <v>144</v>
      </c>
      <c r="M626" s="23" t="s">
        <v>145</v>
      </c>
      <c r="N626" s="23" t="s">
        <v>4075</v>
      </c>
      <c r="O626" s="16">
        <v>10620</v>
      </c>
      <c r="P626" s="17">
        <v>12.26</v>
      </c>
      <c r="Q626" s="18">
        <v>20000</v>
      </c>
      <c r="R626" s="37">
        <f t="shared" si="10"/>
        <v>20000</v>
      </c>
      <c r="S626" s="18"/>
      <c r="U626" s="19" t="s">
        <v>96</v>
      </c>
    </row>
    <row r="627" spans="1:21" x14ac:dyDescent="0.3">
      <c r="A627" s="14" t="s">
        <v>4142</v>
      </c>
      <c r="B627" s="14" t="s">
        <v>4244</v>
      </c>
      <c r="C627" s="14" t="s">
        <v>4245</v>
      </c>
      <c r="D627" s="14" t="s">
        <v>4246</v>
      </c>
      <c r="E627" s="14" t="s">
        <v>4247</v>
      </c>
      <c r="F627" s="14">
        <v>1</v>
      </c>
      <c r="G627" s="14" t="s">
        <v>4248</v>
      </c>
      <c r="H627" s="14" t="s">
        <v>1512</v>
      </c>
      <c r="I627" s="14" t="s">
        <v>92</v>
      </c>
      <c r="J627" s="14" t="s">
        <v>4246</v>
      </c>
      <c r="K627" s="14" t="s">
        <v>4247</v>
      </c>
      <c r="L627" s="23" t="s">
        <v>144</v>
      </c>
      <c r="M627" s="23" t="s">
        <v>145</v>
      </c>
      <c r="N627" s="23" t="s">
        <v>4075</v>
      </c>
      <c r="O627" s="16">
        <v>10621</v>
      </c>
      <c r="P627" s="17">
        <v>12.26</v>
      </c>
      <c r="Q627" s="18">
        <v>11500</v>
      </c>
      <c r="R627" s="37">
        <f t="shared" si="10"/>
        <v>11500</v>
      </c>
      <c r="S627" s="18"/>
      <c r="U627" s="19" t="s">
        <v>96</v>
      </c>
    </row>
    <row r="628" spans="1:21" x14ac:dyDescent="0.3">
      <c r="A628" s="14" t="s">
        <v>4249</v>
      </c>
      <c r="B628" s="14" t="s">
        <v>4250</v>
      </c>
      <c r="C628" s="14" t="s">
        <v>4251</v>
      </c>
      <c r="D628" s="14" t="s">
        <v>4252</v>
      </c>
      <c r="E628" s="14" t="s">
        <v>4253</v>
      </c>
      <c r="F628" s="14">
        <v>1</v>
      </c>
      <c r="G628" s="14" t="s">
        <v>4254</v>
      </c>
      <c r="H628" s="14" t="s">
        <v>1596</v>
      </c>
      <c r="I628" s="14" t="s">
        <v>92</v>
      </c>
      <c r="J628" s="14" t="s">
        <v>4252</v>
      </c>
      <c r="K628" s="14" t="s">
        <v>4253</v>
      </c>
      <c r="L628" s="23" t="s">
        <v>144</v>
      </c>
      <c r="M628" s="23" t="s">
        <v>145</v>
      </c>
      <c r="N628" s="23" t="s">
        <v>4075</v>
      </c>
      <c r="O628" s="16">
        <v>10622</v>
      </c>
      <c r="P628" s="17">
        <v>12.26</v>
      </c>
      <c r="Q628" s="18">
        <v>9500</v>
      </c>
      <c r="R628" s="37">
        <f t="shared" si="10"/>
        <v>9500</v>
      </c>
      <c r="S628" s="18"/>
      <c r="U628" s="19" t="s">
        <v>96</v>
      </c>
    </row>
    <row r="629" spans="1:21" x14ac:dyDescent="0.3">
      <c r="A629" s="14" t="s">
        <v>4162</v>
      </c>
      <c r="B629" s="14" t="s">
        <v>4255</v>
      </c>
      <c r="C629" s="14" t="s">
        <v>4256</v>
      </c>
      <c r="D629" s="14" t="s">
        <v>4257</v>
      </c>
      <c r="E629" s="14" t="s">
        <v>4258</v>
      </c>
      <c r="F629" s="14">
        <v>1</v>
      </c>
      <c r="G629" s="14" t="s">
        <v>4259</v>
      </c>
      <c r="H629" s="14" t="s">
        <v>1525</v>
      </c>
      <c r="I629" s="14" t="s">
        <v>92</v>
      </c>
      <c r="J629" s="14" t="s">
        <v>4257</v>
      </c>
      <c r="K629" s="14" t="s">
        <v>4258</v>
      </c>
      <c r="L629" s="23" t="s">
        <v>144</v>
      </c>
      <c r="M629" s="23" t="s">
        <v>145</v>
      </c>
      <c r="N629" s="23" t="s">
        <v>4075</v>
      </c>
      <c r="O629" s="16">
        <v>10623</v>
      </c>
      <c r="P629" s="17">
        <v>12.26</v>
      </c>
      <c r="Q629" s="18">
        <v>48000</v>
      </c>
      <c r="R629" s="37">
        <f t="shared" si="10"/>
        <v>48000</v>
      </c>
      <c r="S629" s="18"/>
      <c r="U629" s="19" t="s">
        <v>96</v>
      </c>
    </row>
    <row r="630" spans="1:21" x14ac:dyDescent="0.3">
      <c r="A630" s="14" t="s">
        <v>4136</v>
      </c>
      <c r="B630" s="14" t="s">
        <v>4260</v>
      </c>
      <c r="C630" s="14" t="s">
        <v>4261</v>
      </c>
      <c r="D630" s="14" t="s">
        <v>4262</v>
      </c>
      <c r="E630" s="14" t="s">
        <v>4263</v>
      </c>
      <c r="F630" s="14">
        <v>1</v>
      </c>
      <c r="G630" s="14" t="s">
        <v>4264</v>
      </c>
      <c r="H630" s="14" t="s">
        <v>1659</v>
      </c>
      <c r="I630" s="14" t="s">
        <v>92</v>
      </c>
      <c r="J630" s="14" t="s">
        <v>4262</v>
      </c>
      <c r="K630" s="14" t="s">
        <v>4263</v>
      </c>
      <c r="L630" s="23" t="s">
        <v>144</v>
      </c>
      <c r="M630" s="23" t="s">
        <v>145</v>
      </c>
      <c r="N630" s="23" t="s">
        <v>4075</v>
      </c>
      <c r="O630" s="16">
        <v>10624</v>
      </c>
      <c r="P630" s="17">
        <v>12.26</v>
      </c>
      <c r="Q630" s="18">
        <v>16000</v>
      </c>
      <c r="R630" s="37">
        <f t="shared" si="10"/>
        <v>16000</v>
      </c>
      <c r="S630" s="18"/>
      <c r="U630" s="19" t="s">
        <v>96</v>
      </c>
    </row>
    <row r="631" spans="1:21" x14ac:dyDescent="0.3">
      <c r="A631" s="14" t="s">
        <v>4265</v>
      </c>
      <c r="B631" s="14" t="s">
        <v>4266</v>
      </c>
      <c r="C631" s="14" t="s">
        <v>4267</v>
      </c>
      <c r="D631" s="14" t="s">
        <v>4268</v>
      </c>
      <c r="E631" s="14" t="s">
        <v>4269</v>
      </c>
      <c r="F631" s="14">
        <v>1</v>
      </c>
      <c r="G631" s="14" t="s">
        <v>4270</v>
      </c>
      <c r="H631" s="14" t="s">
        <v>1545</v>
      </c>
      <c r="I631" s="14" t="s">
        <v>749</v>
      </c>
      <c r="J631" s="14" t="s">
        <v>4268</v>
      </c>
      <c r="K631" s="14" t="s">
        <v>4269</v>
      </c>
      <c r="L631" s="23" t="s">
        <v>144</v>
      </c>
      <c r="M631" s="23" t="s">
        <v>145</v>
      </c>
      <c r="N631" s="23" t="s">
        <v>4075</v>
      </c>
      <c r="O631" s="16">
        <v>10625</v>
      </c>
      <c r="P631" s="17">
        <v>12.26</v>
      </c>
      <c r="Q631" s="18">
        <v>24000</v>
      </c>
      <c r="R631" s="37">
        <f t="shared" si="10"/>
        <v>24000</v>
      </c>
      <c r="S631" s="18"/>
      <c r="U631" s="19" t="s">
        <v>96</v>
      </c>
    </row>
    <row r="632" spans="1:21" x14ac:dyDescent="0.3">
      <c r="A632" s="14" t="s">
        <v>4167</v>
      </c>
      <c r="B632" s="14" t="s">
        <v>4271</v>
      </c>
      <c r="C632" s="14" t="s">
        <v>4272</v>
      </c>
      <c r="D632" s="14" t="s">
        <v>4273</v>
      </c>
      <c r="E632" s="14" t="s">
        <v>4274</v>
      </c>
      <c r="F632" s="14">
        <v>1</v>
      </c>
      <c r="G632" s="14" t="s">
        <v>4275</v>
      </c>
      <c r="H632" s="14" t="s">
        <v>1659</v>
      </c>
      <c r="I632" s="14" t="s">
        <v>92</v>
      </c>
      <c r="J632" s="14" t="s">
        <v>4273</v>
      </c>
      <c r="K632" s="14" t="s">
        <v>4274</v>
      </c>
      <c r="L632" s="23" t="s">
        <v>144</v>
      </c>
      <c r="M632" s="23" t="s">
        <v>145</v>
      </c>
      <c r="N632" s="23" t="s">
        <v>4075</v>
      </c>
      <c r="O632" s="16">
        <v>10626</v>
      </c>
      <c r="P632" s="17">
        <v>12.26</v>
      </c>
      <c r="Q632" s="18">
        <v>16000</v>
      </c>
      <c r="R632" s="37">
        <f t="shared" si="10"/>
        <v>16000</v>
      </c>
      <c r="S632" s="18"/>
      <c r="U632" s="19" t="s">
        <v>96</v>
      </c>
    </row>
    <row r="633" spans="1:21" x14ac:dyDescent="0.3">
      <c r="A633" s="14" t="s">
        <v>4120</v>
      </c>
      <c r="B633" s="14" t="s">
        <v>4276</v>
      </c>
      <c r="C633" s="14" t="s">
        <v>4277</v>
      </c>
      <c r="D633" s="14" t="s">
        <v>4278</v>
      </c>
      <c r="E633" s="14" t="s">
        <v>4279</v>
      </c>
      <c r="F633" s="14">
        <v>1</v>
      </c>
      <c r="G633" s="14" t="s">
        <v>4280</v>
      </c>
      <c r="H633" s="14" t="s">
        <v>1485</v>
      </c>
      <c r="I633" s="14" t="s">
        <v>4281</v>
      </c>
      <c r="J633" s="14" t="s">
        <v>4278</v>
      </c>
      <c r="K633" s="14" t="s">
        <v>4279</v>
      </c>
      <c r="L633" s="23" t="s">
        <v>144</v>
      </c>
      <c r="M633" s="23" t="s">
        <v>145</v>
      </c>
      <c r="N633" s="23" t="s">
        <v>4075</v>
      </c>
      <c r="O633" s="16">
        <v>10627</v>
      </c>
      <c r="P633" s="17">
        <v>12.26</v>
      </c>
      <c r="Q633" s="18">
        <v>13500</v>
      </c>
      <c r="R633" s="37">
        <f t="shared" si="10"/>
        <v>13500</v>
      </c>
      <c r="S633" s="18"/>
      <c r="U633" s="19" t="s">
        <v>96</v>
      </c>
    </row>
    <row r="634" spans="1:21" x14ac:dyDescent="0.3">
      <c r="A634" s="14" t="s">
        <v>4282</v>
      </c>
      <c r="B634" s="14" t="s">
        <v>4283</v>
      </c>
      <c r="C634" s="14" t="s">
        <v>4284</v>
      </c>
      <c r="D634" s="14" t="s">
        <v>4285</v>
      </c>
      <c r="E634" s="14" t="s">
        <v>4286</v>
      </c>
      <c r="F634" s="14">
        <v>1</v>
      </c>
      <c r="G634" s="14" t="s">
        <v>4287</v>
      </c>
      <c r="H634" s="14" t="s">
        <v>1545</v>
      </c>
      <c r="I634" s="14" t="s">
        <v>4288</v>
      </c>
      <c r="J634" s="14" t="s">
        <v>4285</v>
      </c>
      <c r="K634" s="14" t="s">
        <v>4286</v>
      </c>
      <c r="L634" s="23" t="s">
        <v>144</v>
      </c>
      <c r="M634" s="23" t="s">
        <v>145</v>
      </c>
      <c r="N634" s="23" t="s">
        <v>4075</v>
      </c>
      <c r="O634" s="16">
        <v>10628</v>
      </c>
      <c r="P634" s="17">
        <v>12.26</v>
      </c>
      <c r="Q634" s="18">
        <v>24000</v>
      </c>
      <c r="R634" s="37">
        <f t="shared" si="10"/>
        <v>24000</v>
      </c>
      <c r="S634" s="18"/>
      <c r="U634" s="19" t="s">
        <v>96</v>
      </c>
    </row>
    <row r="635" spans="1:21" x14ac:dyDescent="0.3">
      <c r="A635" s="14" t="s">
        <v>4167</v>
      </c>
      <c r="B635" s="14" t="s">
        <v>4289</v>
      </c>
      <c r="C635" s="14" t="s">
        <v>4290</v>
      </c>
      <c r="D635" s="14" t="s">
        <v>4291</v>
      </c>
      <c r="E635" s="14" t="s">
        <v>4292</v>
      </c>
      <c r="F635" s="14">
        <v>1</v>
      </c>
      <c r="G635" s="14" t="s">
        <v>4293</v>
      </c>
      <c r="H635" s="14" t="s">
        <v>1485</v>
      </c>
      <c r="I635" s="14" t="s">
        <v>92</v>
      </c>
      <c r="J635" s="14" t="s">
        <v>4291</v>
      </c>
      <c r="K635" s="14" t="s">
        <v>4292</v>
      </c>
      <c r="L635" s="23" t="s">
        <v>144</v>
      </c>
      <c r="M635" s="23" t="s">
        <v>145</v>
      </c>
      <c r="N635" s="23" t="s">
        <v>4075</v>
      </c>
      <c r="O635" s="16">
        <v>10629</v>
      </c>
      <c r="P635" s="17">
        <v>12.26</v>
      </c>
      <c r="Q635" s="18">
        <v>13500</v>
      </c>
      <c r="R635" s="37">
        <f t="shared" si="10"/>
        <v>13500</v>
      </c>
      <c r="S635" s="18"/>
      <c r="U635" s="19" t="s">
        <v>96</v>
      </c>
    </row>
    <row r="636" spans="1:21" x14ac:dyDescent="0.3">
      <c r="A636" s="14" t="s">
        <v>4294</v>
      </c>
      <c r="B636" s="14" t="s">
        <v>4295</v>
      </c>
      <c r="C636" s="14" t="s">
        <v>4296</v>
      </c>
      <c r="D636" s="14" t="s">
        <v>4297</v>
      </c>
      <c r="E636" s="14" t="s">
        <v>4298</v>
      </c>
      <c r="F636" s="14">
        <v>1</v>
      </c>
      <c r="G636" s="14" t="s">
        <v>4299</v>
      </c>
      <c r="H636" s="14" t="s">
        <v>3927</v>
      </c>
      <c r="I636" s="14" t="s">
        <v>92</v>
      </c>
      <c r="J636" s="14" t="s">
        <v>4300</v>
      </c>
      <c r="K636" s="14" t="s">
        <v>4301</v>
      </c>
      <c r="L636" s="23" t="s">
        <v>144</v>
      </c>
      <c r="M636" s="23" t="s">
        <v>145</v>
      </c>
      <c r="N636" s="23" t="s">
        <v>4075</v>
      </c>
      <c r="O636" s="16">
        <v>10630</v>
      </c>
      <c r="P636" s="17">
        <v>12.26</v>
      </c>
      <c r="Q636" s="18">
        <v>32000</v>
      </c>
      <c r="R636" s="37">
        <f t="shared" si="10"/>
        <v>32000</v>
      </c>
      <c r="S636" s="18"/>
      <c r="U636" s="19" t="s">
        <v>96</v>
      </c>
    </row>
    <row r="637" spans="1:21" x14ac:dyDescent="0.3">
      <c r="A637" s="14" t="s">
        <v>4238</v>
      </c>
      <c r="B637" s="14" t="s">
        <v>4302</v>
      </c>
      <c r="C637" s="14" t="s">
        <v>4303</v>
      </c>
      <c r="D637" s="14" t="s">
        <v>4304</v>
      </c>
      <c r="E637" s="14" t="s">
        <v>4305</v>
      </c>
      <c r="F637" s="14">
        <v>1</v>
      </c>
      <c r="G637" s="14" t="s">
        <v>4306</v>
      </c>
      <c r="H637" s="14" t="s">
        <v>1596</v>
      </c>
      <c r="I637" s="14" t="s">
        <v>4307</v>
      </c>
      <c r="J637" s="14" t="s">
        <v>4304</v>
      </c>
      <c r="K637" s="14" t="s">
        <v>4305</v>
      </c>
      <c r="L637" s="23" t="s">
        <v>144</v>
      </c>
      <c r="M637" s="23" t="s">
        <v>145</v>
      </c>
      <c r="N637" s="23" t="s">
        <v>4075</v>
      </c>
      <c r="O637" s="16">
        <v>10631</v>
      </c>
      <c r="P637" s="17">
        <v>12.26</v>
      </c>
      <c r="Q637" s="18">
        <v>9500</v>
      </c>
      <c r="R637" s="37">
        <f t="shared" si="10"/>
        <v>9500</v>
      </c>
      <c r="S637" s="18"/>
      <c r="U637" s="19" t="s">
        <v>96</v>
      </c>
    </row>
    <row r="638" spans="1:21" x14ac:dyDescent="0.3">
      <c r="A638" s="14" t="s">
        <v>4308</v>
      </c>
      <c r="B638" s="14" t="s">
        <v>4309</v>
      </c>
      <c r="C638" s="14" t="s">
        <v>4310</v>
      </c>
      <c r="D638" s="14" t="s">
        <v>4311</v>
      </c>
      <c r="E638" s="14" t="s">
        <v>4312</v>
      </c>
      <c r="F638" s="14">
        <v>1</v>
      </c>
      <c r="G638" s="14" t="s">
        <v>4313</v>
      </c>
      <c r="H638" s="14" t="s">
        <v>1659</v>
      </c>
      <c r="I638" s="14" t="s">
        <v>92</v>
      </c>
      <c r="J638" s="14" t="s">
        <v>4311</v>
      </c>
      <c r="K638" s="14" t="s">
        <v>4312</v>
      </c>
      <c r="L638" s="23" t="s">
        <v>144</v>
      </c>
      <c r="M638" s="23" t="s">
        <v>145</v>
      </c>
      <c r="N638" s="23" t="s">
        <v>4075</v>
      </c>
      <c r="O638" s="16">
        <v>10632</v>
      </c>
      <c r="P638" s="17">
        <v>12.26</v>
      </c>
      <c r="Q638" s="18">
        <v>16000</v>
      </c>
      <c r="R638" s="37">
        <f t="shared" si="10"/>
        <v>16000</v>
      </c>
      <c r="S638" s="18"/>
      <c r="U638" s="19" t="s">
        <v>96</v>
      </c>
    </row>
    <row r="639" spans="1:21" x14ac:dyDescent="0.3">
      <c r="A639" s="14" t="s">
        <v>4177</v>
      </c>
      <c r="B639" s="14" t="s">
        <v>4314</v>
      </c>
      <c r="C639" s="14" t="s">
        <v>4315</v>
      </c>
      <c r="D639" s="14" t="s">
        <v>4316</v>
      </c>
      <c r="E639" s="14" t="s">
        <v>4317</v>
      </c>
      <c r="F639" s="14">
        <v>1</v>
      </c>
      <c r="G639" s="14" t="s">
        <v>4318</v>
      </c>
      <c r="H639" s="14" t="s">
        <v>1485</v>
      </c>
      <c r="I639" s="14" t="s">
        <v>92</v>
      </c>
      <c r="J639" s="14" t="s">
        <v>4316</v>
      </c>
      <c r="K639" s="14" t="s">
        <v>4317</v>
      </c>
      <c r="L639" s="23" t="s">
        <v>144</v>
      </c>
      <c r="M639" s="23" t="s">
        <v>145</v>
      </c>
      <c r="N639" s="23" t="s">
        <v>4075</v>
      </c>
      <c r="O639" s="16">
        <v>10633</v>
      </c>
      <c r="P639" s="17">
        <v>12.26</v>
      </c>
      <c r="Q639" s="18">
        <v>13500</v>
      </c>
      <c r="R639" s="37">
        <f t="shared" si="10"/>
        <v>13500</v>
      </c>
      <c r="S639" s="18"/>
      <c r="U639" s="19" t="s">
        <v>96</v>
      </c>
    </row>
    <row r="640" spans="1:21" x14ac:dyDescent="0.3">
      <c r="A640" s="14" t="s">
        <v>4162</v>
      </c>
      <c r="B640" s="14" t="s">
        <v>4319</v>
      </c>
      <c r="C640" s="14" t="s">
        <v>4320</v>
      </c>
      <c r="D640" s="14" t="s">
        <v>4321</v>
      </c>
      <c r="E640" s="14" t="s">
        <v>4322</v>
      </c>
      <c r="F640" s="14">
        <v>1</v>
      </c>
      <c r="G640" s="14" t="s">
        <v>4323</v>
      </c>
      <c r="H640" s="14" t="s">
        <v>1596</v>
      </c>
      <c r="I640" s="14" t="s">
        <v>92</v>
      </c>
      <c r="J640" s="14" t="s">
        <v>4321</v>
      </c>
      <c r="K640" s="14" t="s">
        <v>4322</v>
      </c>
      <c r="L640" s="23" t="s">
        <v>144</v>
      </c>
      <c r="M640" s="23" t="s">
        <v>145</v>
      </c>
      <c r="N640" s="23" t="s">
        <v>4075</v>
      </c>
      <c r="O640" s="16">
        <v>10634</v>
      </c>
      <c r="P640" s="17">
        <v>12.26</v>
      </c>
      <c r="Q640" s="18">
        <v>9500</v>
      </c>
      <c r="R640" s="37">
        <f t="shared" si="10"/>
        <v>9500</v>
      </c>
      <c r="S640" s="18"/>
      <c r="U640" s="19" t="s">
        <v>96</v>
      </c>
    </row>
    <row r="641" spans="1:21" x14ac:dyDescent="0.3">
      <c r="A641" s="14" t="s">
        <v>4185</v>
      </c>
      <c r="B641" s="14" t="s">
        <v>4324</v>
      </c>
      <c r="C641" s="14" t="s">
        <v>4325</v>
      </c>
      <c r="D641" s="14" t="s">
        <v>4326</v>
      </c>
      <c r="E641" s="14" t="s">
        <v>4189</v>
      </c>
      <c r="F641" s="14">
        <v>1</v>
      </c>
      <c r="G641" s="14" t="s">
        <v>4327</v>
      </c>
      <c r="H641" s="14" t="s">
        <v>1485</v>
      </c>
      <c r="I641" s="14" t="s">
        <v>92</v>
      </c>
      <c r="J641" s="14" t="s">
        <v>4188</v>
      </c>
      <c r="K641" s="14" t="s">
        <v>4189</v>
      </c>
      <c r="L641" s="23" t="s">
        <v>144</v>
      </c>
      <c r="M641" s="23" t="s">
        <v>145</v>
      </c>
      <c r="N641" s="23" t="s">
        <v>4075</v>
      </c>
      <c r="O641" s="16">
        <v>10635</v>
      </c>
      <c r="P641" s="17">
        <v>12.26</v>
      </c>
      <c r="Q641" s="18">
        <v>13500</v>
      </c>
      <c r="R641" s="37">
        <f t="shared" si="10"/>
        <v>13500</v>
      </c>
      <c r="S641" s="18"/>
      <c r="U641" s="19" t="s">
        <v>96</v>
      </c>
    </row>
    <row r="642" spans="1:21" x14ac:dyDescent="0.3">
      <c r="A642" s="14" t="s">
        <v>4185</v>
      </c>
      <c r="B642" s="14" t="s">
        <v>4328</v>
      </c>
      <c r="C642" s="14" t="s">
        <v>4329</v>
      </c>
      <c r="D642" s="14" t="s">
        <v>4326</v>
      </c>
      <c r="E642" s="14" t="s">
        <v>4189</v>
      </c>
      <c r="F642" s="14">
        <v>1</v>
      </c>
      <c r="G642" s="14" t="s">
        <v>4327</v>
      </c>
      <c r="H642" s="14" t="s">
        <v>1619</v>
      </c>
      <c r="I642" s="14" t="s">
        <v>92</v>
      </c>
      <c r="J642" s="14" t="s">
        <v>4188</v>
      </c>
      <c r="K642" s="14" t="s">
        <v>4189</v>
      </c>
      <c r="L642" s="23" t="s">
        <v>144</v>
      </c>
      <c r="M642" s="23" t="s">
        <v>145</v>
      </c>
      <c r="N642" s="23" t="s">
        <v>4075</v>
      </c>
      <c r="O642" s="16">
        <v>10636</v>
      </c>
      <c r="P642" s="17">
        <v>12.26</v>
      </c>
      <c r="Q642" s="18">
        <v>8000</v>
      </c>
      <c r="R642" s="37">
        <f t="shared" si="10"/>
        <v>8000</v>
      </c>
      <c r="S642" s="18"/>
      <c r="U642" s="19" t="s">
        <v>96</v>
      </c>
    </row>
    <row r="643" spans="1:21" x14ac:dyDescent="0.3">
      <c r="A643" s="14" t="s">
        <v>4082</v>
      </c>
      <c r="B643" s="14" t="s">
        <v>4330</v>
      </c>
      <c r="C643" s="14" t="s">
        <v>4331</v>
      </c>
      <c r="D643" s="14" t="s">
        <v>4332</v>
      </c>
      <c r="E643" s="14" t="s">
        <v>4333</v>
      </c>
      <c r="F643" s="14">
        <v>1</v>
      </c>
      <c r="G643" s="14" t="s">
        <v>4334</v>
      </c>
      <c r="H643" s="14" t="s">
        <v>1659</v>
      </c>
      <c r="I643" s="14" t="s">
        <v>4335</v>
      </c>
      <c r="J643" s="14" t="s">
        <v>4336</v>
      </c>
      <c r="K643" s="14" t="s">
        <v>4333</v>
      </c>
      <c r="L643" s="23" t="s">
        <v>144</v>
      </c>
      <c r="M643" s="23" t="s">
        <v>145</v>
      </c>
      <c r="N643" s="23" t="s">
        <v>4075</v>
      </c>
      <c r="O643" s="16">
        <v>10637</v>
      </c>
      <c r="P643" s="17">
        <v>12.26</v>
      </c>
      <c r="Q643" s="18">
        <v>16000</v>
      </c>
      <c r="R643" s="37">
        <f t="shared" si="10"/>
        <v>16000</v>
      </c>
      <c r="S643" s="18"/>
      <c r="U643" s="19" t="s">
        <v>96</v>
      </c>
    </row>
    <row r="644" spans="1:21" x14ac:dyDescent="0.3">
      <c r="A644" s="14" t="s">
        <v>4162</v>
      </c>
      <c r="B644" s="14" t="s">
        <v>4337</v>
      </c>
      <c r="C644" s="14" t="s">
        <v>4338</v>
      </c>
      <c r="D644" s="14" t="s">
        <v>4339</v>
      </c>
      <c r="E644" s="14" t="s">
        <v>4340</v>
      </c>
      <c r="F644" s="14">
        <v>1</v>
      </c>
      <c r="G644" s="14" t="s">
        <v>4341</v>
      </c>
      <c r="H644" s="14" t="s">
        <v>1596</v>
      </c>
      <c r="I644" s="14" t="s">
        <v>4342</v>
      </c>
      <c r="J644" s="14" t="s">
        <v>4339</v>
      </c>
      <c r="K644" s="14" t="s">
        <v>4340</v>
      </c>
      <c r="L644" s="23" t="s">
        <v>144</v>
      </c>
      <c r="M644" s="23" t="s">
        <v>145</v>
      </c>
      <c r="N644" s="23" t="s">
        <v>4075</v>
      </c>
      <c r="O644" s="16">
        <v>10638</v>
      </c>
      <c r="P644" s="17">
        <v>12.26</v>
      </c>
      <c r="Q644" s="18">
        <v>9500</v>
      </c>
      <c r="R644" s="37">
        <f t="shared" si="10"/>
        <v>9500</v>
      </c>
      <c r="S644" s="18"/>
      <c r="U644" s="19" t="s">
        <v>96</v>
      </c>
    </row>
    <row r="645" spans="1:21" x14ac:dyDescent="0.3">
      <c r="A645" s="14" t="s">
        <v>4096</v>
      </c>
      <c r="B645" s="14" t="s">
        <v>4343</v>
      </c>
      <c r="C645" s="14" t="s">
        <v>4344</v>
      </c>
      <c r="D645" s="14" t="s">
        <v>4345</v>
      </c>
      <c r="E645" s="14" t="s">
        <v>4346</v>
      </c>
      <c r="F645" s="14">
        <v>1</v>
      </c>
      <c r="G645" s="14" t="s">
        <v>4347</v>
      </c>
      <c r="H645" s="14" t="s">
        <v>1545</v>
      </c>
      <c r="I645" s="14" t="s">
        <v>92</v>
      </c>
      <c r="J645" s="14" t="s">
        <v>4345</v>
      </c>
      <c r="K645" s="14" t="s">
        <v>4346</v>
      </c>
      <c r="L645" s="23" t="s">
        <v>144</v>
      </c>
      <c r="M645" s="23" t="s">
        <v>145</v>
      </c>
      <c r="N645" s="23" t="s">
        <v>4075</v>
      </c>
      <c r="O645" s="16">
        <v>10639</v>
      </c>
      <c r="P645" s="17">
        <v>12.26</v>
      </c>
      <c r="Q645" s="18">
        <v>24000</v>
      </c>
      <c r="R645" s="37">
        <f t="shared" si="10"/>
        <v>24000</v>
      </c>
      <c r="S645" s="18"/>
      <c r="U645" s="19" t="s">
        <v>96</v>
      </c>
    </row>
    <row r="646" spans="1:21" x14ac:dyDescent="0.3">
      <c r="A646" s="14" t="s">
        <v>4249</v>
      </c>
      <c r="B646" s="14" t="s">
        <v>4348</v>
      </c>
      <c r="C646" s="14" t="s">
        <v>4349</v>
      </c>
      <c r="D646" s="14" t="s">
        <v>4350</v>
      </c>
      <c r="E646" s="14" t="s">
        <v>4351</v>
      </c>
      <c r="F646" s="14">
        <v>1</v>
      </c>
      <c r="G646" s="14" t="s">
        <v>4352</v>
      </c>
      <c r="H646" s="14" t="s">
        <v>1492</v>
      </c>
      <c r="I646" s="14" t="s">
        <v>92</v>
      </c>
      <c r="J646" s="14" t="s">
        <v>4353</v>
      </c>
      <c r="K646" s="14" t="s">
        <v>4354</v>
      </c>
      <c r="L646" s="23" t="s">
        <v>144</v>
      </c>
      <c r="M646" s="23" t="s">
        <v>145</v>
      </c>
      <c r="N646" s="23" t="s">
        <v>4075</v>
      </c>
      <c r="O646" s="16">
        <v>10640</v>
      </c>
      <c r="P646" s="17">
        <v>12.26</v>
      </c>
      <c r="Q646" s="18">
        <v>20000</v>
      </c>
      <c r="R646" s="37">
        <f t="shared" si="10"/>
        <v>20000</v>
      </c>
      <c r="S646" s="18"/>
      <c r="U646" s="19" t="s">
        <v>96</v>
      </c>
    </row>
    <row r="647" spans="1:21" x14ac:dyDescent="0.3">
      <c r="A647" s="14" t="s">
        <v>4162</v>
      </c>
      <c r="B647" s="14" t="s">
        <v>4355</v>
      </c>
      <c r="C647" s="14" t="s">
        <v>4356</v>
      </c>
      <c r="D647" s="14" t="s">
        <v>4357</v>
      </c>
      <c r="E647" s="14" t="s">
        <v>4358</v>
      </c>
      <c r="F647" s="14">
        <v>1</v>
      </c>
      <c r="G647" s="14" t="s">
        <v>4359</v>
      </c>
      <c r="H647" s="14" t="s">
        <v>1492</v>
      </c>
      <c r="I647" s="14" t="s">
        <v>4360</v>
      </c>
      <c r="J647" s="14" t="s">
        <v>4357</v>
      </c>
      <c r="K647" s="14" t="s">
        <v>4358</v>
      </c>
      <c r="L647" s="23" t="s">
        <v>144</v>
      </c>
      <c r="M647" s="23" t="s">
        <v>145</v>
      </c>
      <c r="N647" s="23" t="s">
        <v>4075</v>
      </c>
      <c r="O647" s="16">
        <v>10641</v>
      </c>
      <c r="P647" s="17">
        <v>12.26</v>
      </c>
      <c r="Q647" s="18">
        <v>20000</v>
      </c>
      <c r="R647" s="37">
        <f t="shared" si="10"/>
        <v>20000</v>
      </c>
      <c r="S647" s="18"/>
      <c r="U647" s="19" t="s">
        <v>96</v>
      </c>
    </row>
    <row r="648" spans="1:21" x14ac:dyDescent="0.3">
      <c r="A648" s="14" t="s">
        <v>4102</v>
      </c>
      <c r="B648" s="14" t="s">
        <v>4361</v>
      </c>
      <c r="C648" s="14" t="s">
        <v>4362</v>
      </c>
      <c r="D648" s="14" t="s">
        <v>4363</v>
      </c>
      <c r="E648" s="14" t="s">
        <v>4364</v>
      </c>
      <c r="F648" s="14">
        <v>1</v>
      </c>
      <c r="G648" s="14" t="s">
        <v>4365</v>
      </c>
      <c r="H648" s="14" t="s">
        <v>1545</v>
      </c>
      <c r="I648" s="14" t="s">
        <v>92</v>
      </c>
      <c r="J648" s="14" t="s">
        <v>4363</v>
      </c>
      <c r="K648" s="14" t="s">
        <v>4364</v>
      </c>
      <c r="L648" s="23" t="s">
        <v>144</v>
      </c>
      <c r="M648" s="23" t="s">
        <v>145</v>
      </c>
      <c r="N648" s="23" t="s">
        <v>4075</v>
      </c>
      <c r="O648" s="16">
        <v>10642</v>
      </c>
      <c r="P648" s="17">
        <v>12.26</v>
      </c>
      <c r="Q648" s="18">
        <v>24000</v>
      </c>
      <c r="R648" s="37">
        <f t="shared" si="10"/>
        <v>24000</v>
      </c>
      <c r="S648" s="18"/>
      <c r="U648" s="19" t="s">
        <v>96</v>
      </c>
    </row>
    <row r="649" spans="1:21" x14ac:dyDescent="0.3">
      <c r="A649" s="14" t="s">
        <v>4167</v>
      </c>
      <c r="B649" s="14" t="s">
        <v>4366</v>
      </c>
      <c r="C649" s="14" t="s">
        <v>4367</v>
      </c>
      <c r="D649" s="14" t="s">
        <v>4368</v>
      </c>
      <c r="E649" s="14" t="s">
        <v>4369</v>
      </c>
      <c r="F649" s="14">
        <v>1</v>
      </c>
      <c r="G649" s="14" t="s">
        <v>4370</v>
      </c>
      <c r="H649" s="14" t="s">
        <v>1492</v>
      </c>
      <c r="I649" s="14" t="s">
        <v>4371</v>
      </c>
      <c r="J649" s="14" t="s">
        <v>4368</v>
      </c>
      <c r="K649" s="14" t="s">
        <v>4369</v>
      </c>
      <c r="L649" s="23" t="s">
        <v>144</v>
      </c>
      <c r="M649" s="23" t="s">
        <v>145</v>
      </c>
      <c r="N649" s="23" t="s">
        <v>4075</v>
      </c>
      <c r="O649" s="16">
        <v>10643</v>
      </c>
      <c r="P649" s="17">
        <v>12.26</v>
      </c>
      <c r="Q649" s="18">
        <v>20000</v>
      </c>
      <c r="R649" s="37">
        <f t="shared" si="10"/>
        <v>20000</v>
      </c>
      <c r="S649" s="18"/>
      <c r="U649" s="19" t="s">
        <v>96</v>
      </c>
    </row>
    <row r="650" spans="1:21" x14ac:dyDescent="0.3">
      <c r="A650" s="14" t="s">
        <v>4372</v>
      </c>
      <c r="B650" s="14" t="s">
        <v>4373</v>
      </c>
      <c r="C650" s="14" t="s">
        <v>4374</v>
      </c>
      <c r="D650" s="14" t="s">
        <v>2079</v>
      </c>
      <c r="E650" s="14" t="s">
        <v>2080</v>
      </c>
      <c r="F650" s="14">
        <v>1</v>
      </c>
      <c r="G650" s="14" t="s">
        <v>2081</v>
      </c>
      <c r="H650" s="20" t="s">
        <v>134</v>
      </c>
      <c r="I650" s="14" t="s">
        <v>92</v>
      </c>
      <c r="J650" s="14" t="s">
        <v>2079</v>
      </c>
      <c r="K650" s="14" t="s">
        <v>2080</v>
      </c>
      <c r="L650" s="21" t="s">
        <v>135</v>
      </c>
      <c r="M650" s="21" t="s">
        <v>136</v>
      </c>
      <c r="N650" s="22" t="s">
        <v>95</v>
      </c>
      <c r="O650" s="16">
        <v>10644</v>
      </c>
      <c r="P650" s="17">
        <v>12.27</v>
      </c>
      <c r="Q650" s="18">
        <v>9000</v>
      </c>
      <c r="R650" s="37">
        <f t="shared" si="10"/>
        <v>9000</v>
      </c>
      <c r="S650" s="18"/>
      <c r="U650" s="19" t="s">
        <v>96</v>
      </c>
    </row>
    <row r="651" spans="1:21" x14ac:dyDescent="0.3">
      <c r="A651" s="14" t="s">
        <v>4375</v>
      </c>
      <c r="B651" s="14" t="s">
        <v>4376</v>
      </c>
      <c r="C651" s="14" t="s">
        <v>4377</v>
      </c>
      <c r="D651" s="14" t="s">
        <v>3131</v>
      </c>
      <c r="E651" s="14" t="s">
        <v>4378</v>
      </c>
      <c r="F651" s="14">
        <v>1</v>
      </c>
      <c r="G651" s="14" t="s">
        <v>4379</v>
      </c>
      <c r="H651" s="14" t="s">
        <v>394</v>
      </c>
      <c r="I651" s="14" t="s">
        <v>92</v>
      </c>
      <c r="J651" s="14" t="s">
        <v>3131</v>
      </c>
      <c r="K651" s="14" t="s">
        <v>4378</v>
      </c>
      <c r="L651" s="23" t="s">
        <v>144</v>
      </c>
      <c r="M651" s="23" t="s">
        <v>145</v>
      </c>
      <c r="N651" s="23" t="s">
        <v>4075</v>
      </c>
      <c r="O651" s="16">
        <v>10645</v>
      </c>
      <c r="P651" s="17">
        <v>12.27</v>
      </c>
      <c r="Q651" s="18">
        <v>9500</v>
      </c>
      <c r="R651" s="37">
        <f t="shared" si="10"/>
        <v>9500</v>
      </c>
      <c r="S651" s="18"/>
      <c r="U651" s="19" t="s">
        <v>96</v>
      </c>
    </row>
    <row r="652" spans="1:21" x14ac:dyDescent="0.3">
      <c r="A652" s="14" t="s">
        <v>4380</v>
      </c>
      <c r="B652" s="14" t="s">
        <v>4381</v>
      </c>
      <c r="C652" s="14" t="s">
        <v>4382</v>
      </c>
      <c r="D652" s="14" t="s">
        <v>4383</v>
      </c>
      <c r="E652" s="14" t="s">
        <v>4384</v>
      </c>
      <c r="F652" s="14">
        <v>1</v>
      </c>
      <c r="G652" s="14" t="s">
        <v>4385</v>
      </c>
      <c r="H652" s="14" t="s">
        <v>160</v>
      </c>
      <c r="I652" s="14" t="s">
        <v>92</v>
      </c>
      <c r="J652" s="14" t="s">
        <v>4383</v>
      </c>
      <c r="K652" s="14" t="s">
        <v>4384</v>
      </c>
      <c r="L652" s="23" t="s">
        <v>144</v>
      </c>
      <c r="M652" s="23" t="s">
        <v>145</v>
      </c>
      <c r="N652" s="23" t="s">
        <v>4075</v>
      </c>
      <c r="O652" s="16">
        <v>10646</v>
      </c>
      <c r="P652" s="17">
        <v>12.27</v>
      </c>
      <c r="Q652" s="18">
        <v>24000</v>
      </c>
      <c r="R652" s="37">
        <f t="shared" si="10"/>
        <v>24000</v>
      </c>
      <c r="S652" s="18"/>
      <c r="U652" s="19" t="s">
        <v>96</v>
      </c>
    </row>
    <row r="653" spans="1:21" x14ac:dyDescent="0.3">
      <c r="A653" s="14" t="s">
        <v>4386</v>
      </c>
      <c r="B653" s="14" t="s">
        <v>4387</v>
      </c>
      <c r="C653" s="14" t="s">
        <v>4388</v>
      </c>
      <c r="D653" s="14" t="s">
        <v>4389</v>
      </c>
      <c r="E653" s="14" t="s">
        <v>4390</v>
      </c>
      <c r="F653" s="14">
        <v>1</v>
      </c>
      <c r="G653" s="14" t="s">
        <v>4391</v>
      </c>
      <c r="H653" s="14" t="s">
        <v>394</v>
      </c>
      <c r="I653" s="14" t="s">
        <v>92</v>
      </c>
      <c r="J653" s="14" t="s">
        <v>4389</v>
      </c>
      <c r="K653" s="14" t="s">
        <v>4390</v>
      </c>
      <c r="L653" s="23" t="s">
        <v>144</v>
      </c>
      <c r="M653" s="23" t="s">
        <v>145</v>
      </c>
      <c r="N653" s="23" t="s">
        <v>4075</v>
      </c>
      <c r="O653" s="16">
        <v>10647</v>
      </c>
      <c r="P653" s="17">
        <v>12.27</v>
      </c>
      <c r="Q653" s="18">
        <v>9500</v>
      </c>
      <c r="R653" s="37">
        <f t="shared" si="10"/>
        <v>9500</v>
      </c>
      <c r="S653" s="18"/>
      <c r="U653" s="19" t="s">
        <v>96</v>
      </c>
    </row>
    <row r="654" spans="1:21" x14ac:dyDescent="0.3">
      <c r="A654" s="14" t="s">
        <v>4392</v>
      </c>
      <c r="B654" s="14" t="s">
        <v>4393</v>
      </c>
      <c r="C654" s="14" t="s">
        <v>4394</v>
      </c>
      <c r="D654" s="14" t="s">
        <v>494</v>
      </c>
      <c r="E654" s="14" t="s">
        <v>495</v>
      </c>
      <c r="F654" s="14">
        <v>1</v>
      </c>
      <c r="G654" s="14" t="s">
        <v>496</v>
      </c>
      <c r="H654" s="14" t="s">
        <v>160</v>
      </c>
      <c r="I654" s="14" t="s">
        <v>92</v>
      </c>
      <c r="J654" s="14" t="s">
        <v>494</v>
      </c>
      <c r="K654" s="14" t="s">
        <v>495</v>
      </c>
      <c r="L654" s="23" t="s">
        <v>144</v>
      </c>
      <c r="M654" s="23" t="s">
        <v>145</v>
      </c>
      <c r="N654" s="23" t="s">
        <v>4075</v>
      </c>
      <c r="O654" s="16">
        <v>10648</v>
      </c>
      <c r="P654" s="17">
        <v>12.27</v>
      </c>
      <c r="Q654" s="18">
        <v>24000</v>
      </c>
      <c r="R654" s="37">
        <f t="shared" si="10"/>
        <v>24000</v>
      </c>
      <c r="S654" s="18"/>
      <c r="U654" s="19" t="s">
        <v>96</v>
      </c>
    </row>
    <row r="655" spans="1:21" x14ac:dyDescent="0.3">
      <c r="A655" s="14" t="s">
        <v>4395</v>
      </c>
      <c r="B655" s="14" t="s">
        <v>4396</v>
      </c>
      <c r="C655" s="14" t="s">
        <v>4397</v>
      </c>
      <c r="D655" s="14" t="s">
        <v>4398</v>
      </c>
      <c r="E655" s="14" t="s">
        <v>4399</v>
      </c>
      <c r="F655" s="14">
        <v>1</v>
      </c>
      <c r="G655" s="14" t="s">
        <v>4400</v>
      </c>
      <c r="H655" s="14" t="s">
        <v>188</v>
      </c>
      <c r="I655" s="14" t="s">
        <v>4401</v>
      </c>
      <c r="J655" s="14" t="s">
        <v>4398</v>
      </c>
      <c r="K655" s="14" t="s">
        <v>4399</v>
      </c>
      <c r="L655" s="23" t="s">
        <v>144</v>
      </c>
      <c r="M655" s="23" t="s">
        <v>145</v>
      </c>
      <c r="N655" s="23" t="s">
        <v>4075</v>
      </c>
      <c r="O655" s="16">
        <v>10649</v>
      </c>
      <c r="P655" s="17">
        <v>12.27</v>
      </c>
      <c r="Q655" s="18">
        <v>20000</v>
      </c>
      <c r="R655" s="37">
        <f t="shared" si="10"/>
        <v>20000</v>
      </c>
      <c r="S655" s="18"/>
      <c r="U655" s="19" t="s">
        <v>96</v>
      </c>
    </row>
    <row r="656" spans="1:21" x14ac:dyDescent="0.3">
      <c r="A656" s="14" t="s">
        <v>4402</v>
      </c>
      <c r="B656" s="14" t="s">
        <v>4403</v>
      </c>
      <c r="C656" s="14" t="s">
        <v>4404</v>
      </c>
      <c r="D656" s="14" t="s">
        <v>4405</v>
      </c>
      <c r="E656" s="14" t="s">
        <v>4406</v>
      </c>
      <c r="F656" s="14">
        <v>1</v>
      </c>
      <c r="G656" s="14" t="s">
        <v>4407</v>
      </c>
      <c r="H656" s="14" t="s">
        <v>237</v>
      </c>
      <c r="I656" s="14" t="s">
        <v>4408</v>
      </c>
      <c r="J656" s="14" t="s">
        <v>4405</v>
      </c>
      <c r="K656" s="14" t="s">
        <v>4406</v>
      </c>
      <c r="L656" s="23" t="s">
        <v>144</v>
      </c>
      <c r="M656" s="23" t="s">
        <v>145</v>
      </c>
      <c r="N656" s="23" t="s">
        <v>4075</v>
      </c>
      <c r="O656" s="16">
        <v>10650</v>
      </c>
      <c r="P656" s="17">
        <v>12.27</v>
      </c>
      <c r="Q656" s="18">
        <v>32000</v>
      </c>
      <c r="R656" s="37">
        <f t="shared" si="10"/>
        <v>32000</v>
      </c>
      <c r="S656" s="18"/>
      <c r="U656" s="19" t="s">
        <v>96</v>
      </c>
    </row>
    <row r="657" spans="1:21" x14ac:dyDescent="0.3">
      <c r="A657" s="14" t="s">
        <v>4409</v>
      </c>
      <c r="B657" s="14" t="s">
        <v>4410</v>
      </c>
      <c r="C657" s="14" t="s">
        <v>4411</v>
      </c>
      <c r="D657" s="14" t="s">
        <v>4412</v>
      </c>
      <c r="E657" s="14" t="s">
        <v>4413</v>
      </c>
      <c r="F657" s="14">
        <v>1</v>
      </c>
      <c r="G657" s="14" t="s">
        <v>4414</v>
      </c>
      <c r="H657" s="14" t="s">
        <v>160</v>
      </c>
      <c r="I657" s="14" t="s">
        <v>92</v>
      </c>
      <c r="J657" s="14" t="s">
        <v>4412</v>
      </c>
      <c r="K657" s="14" t="s">
        <v>4413</v>
      </c>
      <c r="L657" s="23" t="s">
        <v>144</v>
      </c>
      <c r="M657" s="23" t="s">
        <v>145</v>
      </c>
      <c r="N657" s="23" t="s">
        <v>4075</v>
      </c>
      <c r="O657" s="16">
        <v>10651</v>
      </c>
      <c r="P657" s="17">
        <v>12.27</v>
      </c>
      <c r="Q657" s="18">
        <v>24000</v>
      </c>
      <c r="R657" s="37">
        <f t="shared" si="10"/>
        <v>24000</v>
      </c>
      <c r="S657" s="18"/>
      <c r="U657" s="19" t="s">
        <v>96</v>
      </c>
    </row>
    <row r="658" spans="1:21" x14ac:dyDescent="0.3">
      <c r="A658" s="14" t="s">
        <v>4415</v>
      </c>
      <c r="B658" s="14" t="s">
        <v>4416</v>
      </c>
      <c r="C658" s="14" t="s">
        <v>4417</v>
      </c>
      <c r="D658" s="14" t="s">
        <v>4418</v>
      </c>
      <c r="E658" s="14" t="s">
        <v>4419</v>
      </c>
      <c r="F658" s="14">
        <v>1</v>
      </c>
      <c r="G658" s="14" t="s">
        <v>4420</v>
      </c>
      <c r="H658" s="14" t="s">
        <v>160</v>
      </c>
      <c r="I658" s="14" t="s">
        <v>4421</v>
      </c>
      <c r="J658" s="14" t="s">
        <v>4418</v>
      </c>
      <c r="K658" s="14" t="s">
        <v>4419</v>
      </c>
      <c r="L658" s="23" t="s">
        <v>144</v>
      </c>
      <c r="M658" s="23" t="s">
        <v>145</v>
      </c>
      <c r="N658" s="23" t="s">
        <v>4075</v>
      </c>
      <c r="O658" s="16">
        <v>10652</v>
      </c>
      <c r="P658" s="17">
        <v>12.27</v>
      </c>
      <c r="Q658" s="18">
        <v>24000</v>
      </c>
      <c r="R658" s="37">
        <f t="shared" ref="R658:R710" si="11">Q658*F658</f>
        <v>24000</v>
      </c>
      <c r="S658" s="18"/>
      <c r="U658" s="19" t="s">
        <v>96</v>
      </c>
    </row>
    <row r="659" spans="1:21" x14ac:dyDescent="0.3">
      <c r="A659" s="14" t="s">
        <v>4375</v>
      </c>
      <c r="B659" s="14" t="s">
        <v>4422</v>
      </c>
      <c r="C659" s="14" t="s">
        <v>4423</v>
      </c>
      <c r="D659" s="14" t="s">
        <v>4424</v>
      </c>
      <c r="E659" s="14" t="s">
        <v>4425</v>
      </c>
      <c r="F659" s="14">
        <v>1</v>
      </c>
      <c r="G659" s="14" t="s">
        <v>4426</v>
      </c>
      <c r="H659" s="14" t="s">
        <v>167</v>
      </c>
      <c r="I659" s="14" t="s">
        <v>92</v>
      </c>
      <c r="J659" s="14" t="s">
        <v>4424</v>
      </c>
      <c r="K659" s="14" t="s">
        <v>4425</v>
      </c>
      <c r="L659" s="23" t="s">
        <v>144</v>
      </c>
      <c r="M659" s="23" t="s">
        <v>145</v>
      </c>
      <c r="N659" s="23" t="s">
        <v>4075</v>
      </c>
      <c r="O659" s="16">
        <v>10653</v>
      </c>
      <c r="P659" s="17">
        <v>12.27</v>
      </c>
      <c r="Q659" s="18">
        <v>6800</v>
      </c>
      <c r="R659" s="37">
        <f t="shared" si="11"/>
        <v>6800</v>
      </c>
      <c r="S659" s="18"/>
      <c r="U659" s="19" t="s">
        <v>96</v>
      </c>
    </row>
    <row r="660" spans="1:21" x14ac:dyDescent="0.3">
      <c r="A660" s="14" t="s">
        <v>4427</v>
      </c>
      <c r="B660" s="14" t="s">
        <v>4428</v>
      </c>
      <c r="C660" s="14" t="s">
        <v>4429</v>
      </c>
      <c r="D660" s="14" t="s">
        <v>4430</v>
      </c>
      <c r="E660" s="14" t="s">
        <v>4431</v>
      </c>
      <c r="F660" s="14">
        <v>1</v>
      </c>
      <c r="G660" s="14" t="s">
        <v>4432</v>
      </c>
      <c r="H660" s="14" t="s">
        <v>160</v>
      </c>
      <c r="I660" s="14" t="s">
        <v>92</v>
      </c>
      <c r="J660" s="14" t="s">
        <v>4430</v>
      </c>
      <c r="K660" s="14" t="s">
        <v>4431</v>
      </c>
      <c r="L660" s="23" t="s">
        <v>144</v>
      </c>
      <c r="M660" s="23" t="s">
        <v>145</v>
      </c>
      <c r="N660" s="23" t="s">
        <v>4075</v>
      </c>
      <c r="O660" s="16">
        <v>10654</v>
      </c>
      <c r="P660" s="17">
        <v>12.27</v>
      </c>
      <c r="Q660" s="18">
        <v>24000</v>
      </c>
      <c r="R660" s="37">
        <f t="shared" si="11"/>
        <v>24000</v>
      </c>
      <c r="S660" s="18"/>
      <c r="U660" s="19" t="s">
        <v>96</v>
      </c>
    </row>
    <row r="661" spans="1:21" x14ac:dyDescent="0.3">
      <c r="A661" s="14" t="s">
        <v>4433</v>
      </c>
      <c r="B661" s="14" t="s">
        <v>4434</v>
      </c>
      <c r="C661" s="14" t="s">
        <v>4435</v>
      </c>
      <c r="D661" s="14" t="s">
        <v>1348</v>
      </c>
      <c r="E661" s="14" t="s">
        <v>1349</v>
      </c>
      <c r="F661" s="14">
        <v>1</v>
      </c>
      <c r="G661" s="14" t="s">
        <v>1350</v>
      </c>
      <c r="H661" s="14" t="s">
        <v>394</v>
      </c>
      <c r="I661" s="14" t="s">
        <v>1351</v>
      </c>
      <c r="J661" s="14" t="s">
        <v>1348</v>
      </c>
      <c r="K661" s="14" t="s">
        <v>1349</v>
      </c>
      <c r="L661" s="23" t="s">
        <v>144</v>
      </c>
      <c r="M661" s="23" t="s">
        <v>145</v>
      </c>
      <c r="N661" s="23" t="s">
        <v>4075</v>
      </c>
      <c r="O661" s="16">
        <v>10655</v>
      </c>
      <c r="P661" s="17">
        <v>12.27</v>
      </c>
      <c r="Q661" s="18">
        <v>9500</v>
      </c>
      <c r="R661" s="37">
        <f t="shared" si="11"/>
        <v>9500</v>
      </c>
      <c r="S661" s="18"/>
      <c r="U661" s="19" t="s">
        <v>96</v>
      </c>
    </row>
    <row r="662" spans="1:21" x14ac:dyDescent="0.3">
      <c r="A662" s="14" t="s">
        <v>4375</v>
      </c>
      <c r="B662" s="14" t="s">
        <v>4436</v>
      </c>
      <c r="C662" s="14" t="s">
        <v>4437</v>
      </c>
      <c r="D662" s="14" t="s">
        <v>4438</v>
      </c>
      <c r="E662" s="14" t="s">
        <v>4439</v>
      </c>
      <c r="F662" s="25">
        <v>4</v>
      </c>
      <c r="G662" s="14" t="s">
        <v>4440</v>
      </c>
      <c r="H662" s="14" t="s">
        <v>160</v>
      </c>
      <c r="I662" s="14" t="s">
        <v>92</v>
      </c>
      <c r="J662" s="14" t="s">
        <v>4441</v>
      </c>
      <c r="K662" s="14" t="s">
        <v>4442</v>
      </c>
      <c r="L662" s="23" t="s">
        <v>144</v>
      </c>
      <c r="M662" s="23" t="s">
        <v>145</v>
      </c>
      <c r="N662" s="23" t="s">
        <v>4075</v>
      </c>
      <c r="O662" s="16">
        <v>10656</v>
      </c>
      <c r="P662" s="17">
        <v>12.27</v>
      </c>
      <c r="Q662" s="18">
        <v>24000</v>
      </c>
      <c r="R662" s="37">
        <f t="shared" si="11"/>
        <v>96000</v>
      </c>
      <c r="S662" s="18"/>
      <c r="U662" s="19" t="s">
        <v>96</v>
      </c>
    </row>
    <row r="663" spans="1:21" x14ac:dyDescent="0.3">
      <c r="A663" s="14" t="s">
        <v>4380</v>
      </c>
      <c r="B663" s="14" t="s">
        <v>4443</v>
      </c>
      <c r="C663" s="14" t="s">
        <v>4444</v>
      </c>
      <c r="D663" s="14" t="s">
        <v>2536</v>
      </c>
      <c r="E663" s="14" t="s">
        <v>4445</v>
      </c>
      <c r="F663" s="14">
        <v>1</v>
      </c>
      <c r="G663" s="14" t="s">
        <v>4446</v>
      </c>
      <c r="H663" s="14" t="s">
        <v>175</v>
      </c>
      <c r="I663" s="14" t="s">
        <v>92</v>
      </c>
      <c r="J663" s="14" t="s">
        <v>2536</v>
      </c>
      <c r="K663" s="14" t="s">
        <v>4445</v>
      </c>
      <c r="L663" s="23" t="s">
        <v>144</v>
      </c>
      <c r="M663" s="23" t="s">
        <v>145</v>
      </c>
      <c r="N663" s="23" t="s">
        <v>4075</v>
      </c>
      <c r="O663" s="16">
        <v>10657</v>
      </c>
      <c r="P663" s="17">
        <v>12.27</v>
      </c>
      <c r="Q663" s="18">
        <v>13500</v>
      </c>
      <c r="R663" s="37">
        <f t="shared" si="11"/>
        <v>13500</v>
      </c>
      <c r="S663" s="18"/>
      <c r="U663" s="19" t="s">
        <v>96</v>
      </c>
    </row>
    <row r="664" spans="1:21" x14ac:dyDescent="0.3">
      <c r="A664" s="14" t="s">
        <v>4395</v>
      </c>
      <c r="B664" s="14" t="s">
        <v>4447</v>
      </c>
      <c r="C664" s="14" t="s">
        <v>4448</v>
      </c>
      <c r="D664" s="14" t="s">
        <v>4050</v>
      </c>
      <c r="E664" s="14" t="s">
        <v>4449</v>
      </c>
      <c r="F664" s="14">
        <v>1</v>
      </c>
      <c r="G664" s="14" t="s">
        <v>4450</v>
      </c>
      <c r="H664" s="14" t="s">
        <v>175</v>
      </c>
      <c r="I664" s="14" t="s">
        <v>92</v>
      </c>
      <c r="J664" s="14" t="s">
        <v>4050</v>
      </c>
      <c r="K664" s="14" t="s">
        <v>4449</v>
      </c>
      <c r="L664" s="23" t="s">
        <v>144</v>
      </c>
      <c r="M664" s="23" t="s">
        <v>145</v>
      </c>
      <c r="N664" s="23" t="s">
        <v>4075</v>
      </c>
      <c r="O664" s="16">
        <v>10658</v>
      </c>
      <c r="P664" s="17">
        <v>12.27</v>
      </c>
      <c r="Q664" s="18">
        <v>13500</v>
      </c>
      <c r="R664" s="37">
        <f t="shared" si="11"/>
        <v>13500</v>
      </c>
      <c r="S664" s="18"/>
      <c r="U664" s="19" t="s">
        <v>96</v>
      </c>
    </row>
    <row r="665" spans="1:21" x14ac:dyDescent="0.3">
      <c r="A665" s="14" t="s">
        <v>4451</v>
      </c>
      <c r="B665" s="14" t="s">
        <v>4452</v>
      </c>
      <c r="C665" s="14" t="s">
        <v>4453</v>
      </c>
      <c r="D665" s="14" t="s">
        <v>4454</v>
      </c>
      <c r="E665" s="14" t="s">
        <v>4455</v>
      </c>
      <c r="F665" s="14">
        <v>1</v>
      </c>
      <c r="G665" s="14" t="s">
        <v>4456</v>
      </c>
      <c r="H665" s="14" t="s">
        <v>175</v>
      </c>
      <c r="I665" s="14" t="s">
        <v>92</v>
      </c>
      <c r="J665" s="14" t="s">
        <v>4454</v>
      </c>
      <c r="K665" s="14" t="s">
        <v>4455</v>
      </c>
      <c r="L665" s="23" t="s">
        <v>144</v>
      </c>
      <c r="M665" s="23" t="s">
        <v>145</v>
      </c>
      <c r="N665" s="23" t="s">
        <v>4075</v>
      </c>
      <c r="O665" s="16">
        <v>10659</v>
      </c>
      <c r="P665" s="17">
        <v>12.27</v>
      </c>
      <c r="Q665" s="18">
        <v>13500</v>
      </c>
      <c r="R665" s="37">
        <f t="shared" si="11"/>
        <v>13500</v>
      </c>
      <c r="S665" s="18"/>
      <c r="U665" s="19" t="s">
        <v>96</v>
      </c>
    </row>
    <row r="666" spans="1:21" x14ac:dyDescent="0.3">
      <c r="A666" s="14" t="s">
        <v>4457</v>
      </c>
      <c r="B666" s="14" t="s">
        <v>4458</v>
      </c>
      <c r="C666" s="14" t="s">
        <v>4459</v>
      </c>
      <c r="D666" s="14" t="s">
        <v>4460</v>
      </c>
      <c r="E666" s="14" t="s">
        <v>4461</v>
      </c>
      <c r="F666" s="14">
        <v>1</v>
      </c>
      <c r="G666" s="14" t="s">
        <v>4462</v>
      </c>
      <c r="H666" s="14" t="s">
        <v>182</v>
      </c>
      <c r="I666" s="14" t="s">
        <v>4463</v>
      </c>
      <c r="J666" s="14" t="s">
        <v>1557</v>
      </c>
      <c r="K666" s="14" t="s">
        <v>4464</v>
      </c>
      <c r="L666" s="23" t="s">
        <v>144</v>
      </c>
      <c r="M666" s="23" t="s">
        <v>145</v>
      </c>
      <c r="N666" s="23" t="s">
        <v>4075</v>
      </c>
      <c r="O666" s="16">
        <v>10660</v>
      </c>
      <c r="P666" s="17">
        <v>12.27</v>
      </c>
      <c r="Q666" s="18">
        <v>9000</v>
      </c>
      <c r="R666" s="37">
        <f t="shared" si="11"/>
        <v>9000</v>
      </c>
      <c r="S666" s="18"/>
      <c r="U666" s="19" t="s">
        <v>96</v>
      </c>
    </row>
    <row r="667" spans="1:21" x14ac:dyDescent="0.3">
      <c r="A667" s="14" t="s">
        <v>4465</v>
      </c>
      <c r="B667" s="14" t="s">
        <v>4466</v>
      </c>
      <c r="C667" s="14" t="s">
        <v>4467</v>
      </c>
      <c r="D667" s="14" t="s">
        <v>4468</v>
      </c>
      <c r="E667" s="14" t="s">
        <v>4469</v>
      </c>
      <c r="F667" s="14">
        <v>1</v>
      </c>
      <c r="G667" s="14" t="s">
        <v>4470</v>
      </c>
      <c r="H667" s="14" t="s">
        <v>167</v>
      </c>
      <c r="I667" s="14" t="s">
        <v>92</v>
      </c>
      <c r="J667" s="14" t="s">
        <v>4468</v>
      </c>
      <c r="K667" s="14" t="s">
        <v>4469</v>
      </c>
      <c r="L667" s="23" t="s">
        <v>144</v>
      </c>
      <c r="M667" s="23" t="s">
        <v>145</v>
      </c>
      <c r="N667" s="23" t="s">
        <v>4075</v>
      </c>
      <c r="O667" s="16">
        <v>10661</v>
      </c>
      <c r="P667" s="17">
        <v>12.27</v>
      </c>
      <c r="Q667" s="18">
        <v>6800</v>
      </c>
      <c r="R667" s="37">
        <f t="shared" si="11"/>
        <v>6800</v>
      </c>
      <c r="S667" s="18"/>
      <c r="U667" s="19" t="s">
        <v>96</v>
      </c>
    </row>
    <row r="668" spans="1:21" x14ac:dyDescent="0.3">
      <c r="A668" s="14" t="s">
        <v>4375</v>
      </c>
      <c r="B668" s="14" t="s">
        <v>4471</v>
      </c>
      <c r="C668" s="14" t="s">
        <v>4472</v>
      </c>
      <c r="D668" s="14" t="s">
        <v>4473</v>
      </c>
      <c r="E668" s="14" t="s">
        <v>4474</v>
      </c>
      <c r="F668" s="14">
        <v>1</v>
      </c>
      <c r="G668" s="14" t="s">
        <v>4475</v>
      </c>
      <c r="H668" s="14" t="s">
        <v>237</v>
      </c>
      <c r="I668" s="14" t="s">
        <v>4476</v>
      </c>
      <c r="J668" s="14" t="s">
        <v>4473</v>
      </c>
      <c r="K668" s="14" t="s">
        <v>4474</v>
      </c>
      <c r="L668" s="23" t="s">
        <v>144</v>
      </c>
      <c r="M668" s="23" t="s">
        <v>145</v>
      </c>
      <c r="N668" s="23" t="s">
        <v>4075</v>
      </c>
      <c r="O668" s="16">
        <v>10662</v>
      </c>
      <c r="P668" s="17">
        <v>12.27</v>
      </c>
      <c r="Q668" s="18">
        <v>32000</v>
      </c>
      <c r="R668" s="37">
        <f t="shared" si="11"/>
        <v>32000</v>
      </c>
      <c r="S668" s="18"/>
      <c r="U668" s="19" t="s">
        <v>96</v>
      </c>
    </row>
    <row r="669" spans="1:21" x14ac:dyDescent="0.3">
      <c r="A669" s="14" t="s">
        <v>4380</v>
      </c>
      <c r="B669" s="14" t="s">
        <v>4477</v>
      </c>
      <c r="C669" s="14" t="s">
        <v>4478</v>
      </c>
      <c r="D669" s="14" t="s">
        <v>4479</v>
      </c>
      <c r="E669" s="14" t="s">
        <v>4480</v>
      </c>
      <c r="F669" s="14">
        <v>1</v>
      </c>
      <c r="G669" s="14" t="s">
        <v>4481</v>
      </c>
      <c r="H669" s="14" t="s">
        <v>143</v>
      </c>
      <c r="I669" s="14" t="s">
        <v>92</v>
      </c>
      <c r="J669" s="14" t="s">
        <v>4479</v>
      </c>
      <c r="K669" s="14" t="s">
        <v>4480</v>
      </c>
      <c r="L669" s="23" t="s">
        <v>144</v>
      </c>
      <c r="M669" s="23" t="s">
        <v>145</v>
      </c>
      <c r="N669" s="23" t="s">
        <v>4075</v>
      </c>
      <c r="O669" s="16">
        <v>10663</v>
      </c>
      <c r="P669" s="17">
        <v>12.27</v>
      </c>
      <c r="Q669" s="18">
        <v>16000</v>
      </c>
      <c r="R669" s="37">
        <f t="shared" si="11"/>
        <v>16000</v>
      </c>
      <c r="S669" s="18"/>
      <c r="U669" s="19" t="s">
        <v>96</v>
      </c>
    </row>
    <row r="670" spans="1:21" x14ac:dyDescent="0.3">
      <c r="A670" s="14" t="s">
        <v>4375</v>
      </c>
      <c r="B670" s="14" t="s">
        <v>4482</v>
      </c>
      <c r="C670" s="14" t="s">
        <v>4483</v>
      </c>
      <c r="D670" s="14" t="s">
        <v>4484</v>
      </c>
      <c r="E670" s="14" t="s">
        <v>4485</v>
      </c>
      <c r="F670" s="14">
        <v>1</v>
      </c>
      <c r="G670" s="14" t="s">
        <v>4486</v>
      </c>
      <c r="H670" s="14" t="s">
        <v>175</v>
      </c>
      <c r="I670" s="14" t="s">
        <v>4487</v>
      </c>
      <c r="J670" s="14" t="s">
        <v>4484</v>
      </c>
      <c r="K670" s="14" t="s">
        <v>4485</v>
      </c>
      <c r="L670" s="23" t="s">
        <v>144</v>
      </c>
      <c r="M670" s="23" t="s">
        <v>145</v>
      </c>
      <c r="N670" s="23" t="s">
        <v>4075</v>
      </c>
      <c r="O670" s="16">
        <v>10664</v>
      </c>
      <c r="P670" s="17">
        <v>12.27</v>
      </c>
      <c r="Q670" s="18">
        <v>13500</v>
      </c>
      <c r="R670" s="37">
        <f t="shared" si="11"/>
        <v>13500</v>
      </c>
      <c r="S670" s="18"/>
      <c r="U670" s="19" t="s">
        <v>96</v>
      </c>
    </row>
    <row r="671" spans="1:21" x14ac:dyDescent="0.3">
      <c r="A671" s="14" t="s">
        <v>4488</v>
      </c>
      <c r="B671" s="14" t="s">
        <v>4489</v>
      </c>
      <c r="C671" s="14" t="s">
        <v>4490</v>
      </c>
      <c r="D671" s="14" t="s">
        <v>1522</v>
      </c>
      <c r="E671" s="14" t="s">
        <v>4491</v>
      </c>
      <c r="F671" s="14">
        <v>1</v>
      </c>
      <c r="G671" s="14" t="s">
        <v>4492</v>
      </c>
      <c r="H671" s="14" t="s">
        <v>1596</v>
      </c>
      <c r="I671" s="14" t="s">
        <v>92</v>
      </c>
      <c r="J671" s="14" t="s">
        <v>4493</v>
      </c>
      <c r="K671" s="14" t="s">
        <v>4491</v>
      </c>
      <c r="L671" s="23" t="s">
        <v>144</v>
      </c>
      <c r="M671" s="23" t="s">
        <v>145</v>
      </c>
      <c r="N671" s="23" t="s">
        <v>4075</v>
      </c>
      <c r="O671" s="16">
        <v>10665</v>
      </c>
      <c r="P671" s="17">
        <v>12.28</v>
      </c>
      <c r="Q671" s="18">
        <v>9500</v>
      </c>
      <c r="R671" s="37">
        <f t="shared" si="11"/>
        <v>9500</v>
      </c>
      <c r="S671" s="18"/>
      <c r="U671" s="19" t="s">
        <v>96</v>
      </c>
    </row>
    <row r="672" spans="1:21" x14ac:dyDescent="0.3">
      <c r="A672" s="14" t="s">
        <v>4076</v>
      </c>
      <c r="B672" s="14" t="s">
        <v>4494</v>
      </c>
      <c r="C672" s="14" t="s">
        <v>4495</v>
      </c>
      <c r="D672" s="14" t="s">
        <v>4496</v>
      </c>
      <c r="E672" s="14" t="s">
        <v>4497</v>
      </c>
      <c r="F672" s="14">
        <v>1</v>
      </c>
      <c r="G672" s="14" t="s">
        <v>4498</v>
      </c>
      <c r="H672" s="14" t="s">
        <v>1545</v>
      </c>
      <c r="I672" s="14" t="s">
        <v>92</v>
      </c>
      <c r="J672" s="14" t="s">
        <v>4496</v>
      </c>
      <c r="K672" s="14" t="s">
        <v>4497</v>
      </c>
      <c r="L672" s="23" t="s">
        <v>144</v>
      </c>
      <c r="M672" s="23" t="s">
        <v>145</v>
      </c>
      <c r="N672" s="23" t="s">
        <v>4075</v>
      </c>
      <c r="O672" s="16">
        <v>10666</v>
      </c>
      <c r="P672" s="17">
        <v>12.28</v>
      </c>
      <c r="Q672" s="18">
        <v>24000</v>
      </c>
      <c r="R672" s="37">
        <f t="shared" si="11"/>
        <v>24000</v>
      </c>
      <c r="S672" s="18"/>
      <c r="U672" s="19" t="s">
        <v>96</v>
      </c>
    </row>
    <row r="673" spans="1:21" x14ac:dyDescent="0.3">
      <c r="A673" s="14" t="s">
        <v>4499</v>
      </c>
      <c r="B673" s="14" t="s">
        <v>4500</v>
      </c>
      <c r="C673" s="14" t="s">
        <v>4501</v>
      </c>
      <c r="D673" s="14" t="s">
        <v>4502</v>
      </c>
      <c r="E673" s="14" t="s">
        <v>4503</v>
      </c>
      <c r="F673" s="14">
        <v>1</v>
      </c>
      <c r="G673" s="14" t="s">
        <v>4504</v>
      </c>
      <c r="H673" s="14" t="s">
        <v>1545</v>
      </c>
      <c r="I673" s="14" t="s">
        <v>92</v>
      </c>
      <c r="J673" s="14" t="s">
        <v>4502</v>
      </c>
      <c r="K673" s="14" t="s">
        <v>4503</v>
      </c>
      <c r="L673" s="23" t="s">
        <v>144</v>
      </c>
      <c r="M673" s="23" t="s">
        <v>145</v>
      </c>
      <c r="N673" s="23" t="s">
        <v>4075</v>
      </c>
      <c r="O673" s="16">
        <v>10667</v>
      </c>
      <c r="P673" s="17">
        <v>12.28</v>
      </c>
      <c r="Q673" s="18">
        <v>24000</v>
      </c>
      <c r="R673" s="37">
        <f t="shared" si="11"/>
        <v>24000</v>
      </c>
      <c r="S673" s="18"/>
      <c r="U673" s="19" t="s">
        <v>96</v>
      </c>
    </row>
    <row r="674" spans="1:21" x14ac:dyDescent="0.3">
      <c r="A674" s="14" t="s">
        <v>4499</v>
      </c>
      <c r="B674" s="14" t="s">
        <v>4505</v>
      </c>
      <c r="C674" s="14" t="s">
        <v>4506</v>
      </c>
      <c r="D674" s="14" t="s">
        <v>4507</v>
      </c>
      <c r="E674" s="14" t="s">
        <v>4508</v>
      </c>
      <c r="F674" s="25">
        <v>2</v>
      </c>
      <c r="G674" s="14" t="s">
        <v>4509</v>
      </c>
      <c r="H674" s="14" t="s">
        <v>1545</v>
      </c>
      <c r="I674" s="14" t="s">
        <v>4510</v>
      </c>
      <c r="J674" s="14" t="s">
        <v>4507</v>
      </c>
      <c r="K674" s="14" t="s">
        <v>4508</v>
      </c>
      <c r="L674" s="23" t="s">
        <v>144</v>
      </c>
      <c r="M674" s="23" t="s">
        <v>145</v>
      </c>
      <c r="N674" s="23" t="s">
        <v>4075</v>
      </c>
      <c r="O674" s="16">
        <v>10668</v>
      </c>
      <c r="P674" s="17">
        <v>12.28</v>
      </c>
      <c r="Q674" s="18">
        <v>24000</v>
      </c>
      <c r="R674" s="37">
        <f t="shared" si="11"/>
        <v>48000</v>
      </c>
      <c r="S674" s="18"/>
      <c r="U674" s="19" t="s">
        <v>96</v>
      </c>
    </row>
    <row r="675" spans="1:21" x14ac:dyDescent="0.3">
      <c r="A675" s="14" t="s">
        <v>4511</v>
      </c>
      <c r="B675" s="14" t="s">
        <v>4512</v>
      </c>
      <c r="C675" s="14" t="s">
        <v>4513</v>
      </c>
      <c r="D675" s="14" t="s">
        <v>4514</v>
      </c>
      <c r="E675" s="14" t="s">
        <v>4515</v>
      </c>
      <c r="F675" s="14">
        <v>1</v>
      </c>
      <c r="G675" s="14" t="s">
        <v>4516</v>
      </c>
      <c r="H675" s="14" t="s">
        <v>1545</v>
      </c>
      <c r="I675" s="14" t="s">
        <v>92</v>
      </c>
      <c r="J675" s="14" t="s">
        <v>4514</v>
      </c>
      <c r="K675" s="14" t="s">
        <v>4515</v>
      </c>
      <c r="L675" s="23" t="s">
        <v>144</v>
      </c>
      <c r="M675" s="23" t="s">
        <v>145</v>
      </c>
      <c r="N675" s="23" t="s">
        <v>4075</v>
      </c>
      <c r="O675" s="16">
        <v>10669</v>
      </c>
      <c r="P675" s="17">
        <v>12.28</v>
      </c>
      <c r="Q675" s="18">
        <v>24000</v>
      </c>
      <c r="R675" s="37">
        <f t="shared" si="11"/>
        <v>24000</v>
      </c>
      <c r="S675" s="18"/>
      <c r="U675" s="19" t="s">
        <v>96</v>
      </c>
    </row>
    <row r="676" spans="1:21" x14ac:dyDescent="0.3">
      <c r="A676" s="14" t="s">
        <v>4517</v>
      </c>
      <c r="B676" s="14" t="s">
        <v>4518</v>
      </c>
      <c r="C676" s="14" t="s">
        <v>4519</v>
      </c>
      <c r="D676" s="14" t="s">
        <v>4520</v>
      </c>
      <c r="E676" s="14" t="s">
        <v>4521</v>
      </c>
      <c r="F676" s="14">
        <v>1</v>
      </c>
      <c r="G676" s="14" t="s">
        <v>4522</v>
      </c>
      <c r="H676" s="14" t="s">
        <v>1596</v>
      </c>
      <c r="I676" s="14" t="s">
        <v>92</v>
      </c>
      <c r="J676" s="14" t="s">
        <v>4520</v>
      </c>
      <c r="K676" s="14" t="s">
        <v>4521</v>
      </c>
      <c r="L676" s="23" t="s">
        <v>144</v>
      </c>
      <c r="M676" s="23" t="s">
        <v>145</v>
      </c>
      <c r="N676" s="23" t="s">
        <v>4075</v>
      </c>
      <c r="O676" s="16">
        <v>10670</v>
      </c>
      <c r="P676" s="17">
        <v>12.28</v>
      </c>
      <c r="Q676" s="18">
        <v>9500</v>
      </c>
      <c r="R676" s="37">
        <f t="shared" si="11"/>
        <v>9500</v>
      </c>
      <c r="S676" s="18"/>
      <c r="U676" s="19" t="s">
        <v>96</v>
      </c>
    </row>
    <row r="677" spans="1:21" x14ac:dyDescent="0.3">
      <c r="A677" s="14" t="s">
        <v>4523</v>
      </c>
      <c r="B677" s="14" t="s">
        <v>4524</v>
      </c>
      <c r="C677" s="14" t="s">
        <v>4525</v>
      </c>
      <c r="D677" s="14" t="s">
        <v>4526</v>
      </c>
      <c r="E677" s="14" t="s">
        <v>4527</v>
      </c>
      <c r="F677" s="14">
        <v>1</v>
      </c>
      <c r="G677" s="14" t="s">
        <v>4528</v>
      </c>
      <c r="H677" s="14" t="s">
        <v>1485</v>
      </c>
      <c r="I677" s="14" t="s">
        <v>654</v>
      </c>
      <c r="J677" s="14" t="s">
        <v>4529</v>
      </c>
      <c r="K677" s="14" t="s">
        <v>4530</v>
      </c>
      <c r="L677" s="23" t="s">
        <v>144</v>
      </c>
      <c r="M677" s="23" t="s">
        <v>145</v>
      </c>
      <c r="N677" s="23" t="s">
        <v>4075</v>
      </c>
      <c r="O677" s="16">
        <v>10671</v>
      </c>
      <c r="P677" s="17">
        <v>12.28</v>
      </c>
      <c r="Q677" s="18">
        <v>13500</v>
      </c>
      <c r="R677" s="37">
        <f t="shared" si="11"/>
        <v>13500</v>
      </c>
      <c r="S677" s="18"/>
      <c r="U677" s="19" t="s">
        <v>96</v>
      </c>
    </row>
    <row r="678" spans="1:21" x14ac:dyDescent="0.3">
      <c r="A678" s="14" t="s">
        <v>4531</v>
      </c>
      <c r="B678" s="14" t="s">
        <v>4532</v>
      </c>
      <c r="C678" s="14" t="s">
        <v>4533</v>
      </c>
      <c r="D678" s="14" t="s">
        <v>4534</v>
      </c>
      <c r="E678" s="14" t="s">
        <v>4535</v>
      </c>
      <c r="F678" s="14">
        <v>1</v>
      </c>
      <c r="G678" s="14" t="s">
        <v>4536</v>
      </c>
      <c r="H678" s="14" t="s">
        <v>1485</v>
      </c>
      <c r="I678" s="14" t="s">
        <v>92</v>
      </c>
      <c r="J678" s="14" t="s">
        <v>4534</v>
      </c>
      <c r="K678" s="14" t="s">
        <v>4535</v>
      </c>
      <c r="L678" s="23" t="s">
        <v>144</v>
      </c>
      <c r="M678" s="23" t="s">
        <v>145</v>
      </c>
      <c r="N678" s="23" t="s">
        <v>4075</v>
      </c>
      <c r="O678" s="16">
        <v>10672</v>
      </c>
      <c r="P678" s="17">
        <v>12.28</v>
      </c>
      <c r="Q678" s="18">
        <v>13500</v>
      </c>
      <c r="R678" s="37">
        <f t="shared" si="11"/>
        <v>13500</v>
      </c>
      <c r="S678" s="18"/>
      <c r="U678" s="19" t="s">
        <v>96</v>
      </c>
    </row>
    <row r="679" spans="1:21" x14ac:dyDescent="0.3">
      <c r="A679" s="14" t="s">
        <v>4537</v>
      </c>
      <c r="B679" s="14" t="s">
        <v>4538</v>
      </c>
      <c r="C679" s="14" t="s">
        <v>4539</v>
      </c>
      <c r="D679" s="14" t="s">
        <v>4540</v>
      </c>
      <c r="E679" s="14" t="s">
        <v>4541</v>
      </c>
      <c r="F679" s="14">
        <v>1</v>
      </c>
      <c r="G679" s="14" t="s">
        <v>4542</v>
      </c>
      <c r="H679" s="14" t="s">
        <v>1545</v>
      </c>
      <c r="I679" s="14" t="s">
        <v>92</v>
      </c>
      <c r="J679" s="14" t="s">
        <v>4540</v>
      </c>
      <c r="K679" s="14" t="s">
        <v>4541</v>
      </c>
      <c r="L679" s="23" t="s">
        <v>144</v>
      </c>
      <c r="M679" s="23" t="s">
        <v>145</v>
      </c>
      <c r="N679" s="23" t="s">
        <v>4075</v>
      </c>
      <c r="O679" s="16">
        <v>10673</v>
      </c>
      <c r="P679" s="17">
        <v>12.28</v>
      </c>
      <c r="Q679" s="18">
        <v>24000</v>
      </c>
      <c r="R679" s="37">
        <f t="shared" si="11"/>
        <v>24000</v>
      </c>
      <c r="S679" s="18"/>
      <c r="U679" s="19" t="s">
        <v>96</v>
      </c>
    </row>
    <row r="680" spans="1:21" x14ac:dyDescent="0.3">
      <c r="A680" s="14" t="s">
        <v>4543</v>
      </c>
      <c r="B680" s="14" t="s">
        <v>4544</v>
      </c>
      <c r="C680" s="14" t="s">
        <v>4545</v>
      </c>
      <c r="D680" s="14" t="s">
        <v>4546</v>
      </c>
      <c r="E680" s="14" t="s">
        <v>4547</v>
      </c>
      <c r="F680" s="14">
        <v>1</v>
      </c>
      <c r="G680" s="14" t="s">
        <v>4548</v>
      </c>
      <c r="H680" s="14" t="s">
        <v>1485</v>
      </c>
      <c r="I680" s="14" t="s">
        <v>92</v>
      </c>
      <c r="J680" s="14" t="s">
        <v>4546</v>
      </c>
      <c r="K680" s="14" t="s">
        <v>4547</v>
      </c>
      <c r="L680" s="23" t="s">
        <v>144</v>
      </c>
      <c r="M680" s="23" t="s">
        <v>145</v>
      </c>
      <c r="N680" s="23" t="s">
        <v>4075</v>
      </c>
      <c r="O680" s="16">
        <v>10674</v>
      </c>
      <c r="P680" s="17">
        <v>12.28</v>
      </c>
      <c r="Q680" s="18">
        <v>13500</v>
      </c>
      <c r="R680" s="37">
        <f t="shared" si="11"/>
        <v>13500</v>
      </c>
      <c r="S680" s="18"/>
      <c r="U680" s="19" t="s">
        <v>96</v>
      </c>
    </row>
    <row r="681" spans="1:21" x14ac:dyDescent="0.3">
      <c r="A681" s="14" t="s">
        <v>4488</v>
      </c>
      <c r="B681" s="14" t="s">
        <v>4549</v>
      </c>
      <c r="C681" s="14" t="s">
        <v>4550</v>
      </c>
      <c r="D681" s="14" t="s">
        <v>4551</v>
      </c>
      <c r="E681" s="14" t="s">
        <v>4552</v>
      </c>
      <c r="F681" s="14">
        <v>1</v>
      </c>
      <c r="G681" s="14" t="s">
        <v>4553</v>
      </c>
      <c r="H681" s="14" t="s">
        <v>1596</v>
      </c>
      <c r="I681" s="14" t="s">
        <v>4554</v>
      </c>
      <c r="J681" s="14" t="s">
        <v>4551</v>
      </c>
      <c r="K681" s="14" t="s">
        <v>4552</v>
      </c>
      <c r="L681" s="23" t="s">
        <v>144</v>
      </c>
      <c r="M681" s="23" t="s">
        <v>145</v>
      </c>
      <c r="N681" s="23" t="s">
        <v>4075</v>
      </c>
      <c r="O681" s="16">
        <v>10675</v>
      </c>
      <c r="P681" s="17">
        <v>12.28</v>
      </c>
      <c r="Q681" s="18">
        <v>9500</v>
      </c>
      <c r="R681" s="37">
        <f t="shared" si="11"/>
        <v>9500</v>
      </c>
      <c r="S681" s="18"/>
      <c r="U681" s="19" t="s">
        <v>96</v>
      </c>
    </row>
    <row r="682" spans="1:21" x14ac:dyDescent="0.3">
      <c r="A682" s="14" t="s">
        <v>4555</v>
      </c>
      <c r="B682" s="14" t="s">
        <v>4556</v>
      </c>
      <c r="C682" s="14" t="s">
        <v>4557</v>
      </c>
      <c r="D682" s="14" t="s">
        <v>4558</v>
      </c>
      <c r="E682" s="14" t="s">
        <v>4559</v>
      </c>
      <c r="F682" s="14">
        <v>1</v>
      </c>
      <c r="G682" s="14" t="s">
        <v>4560</v>
      </c>
      <c r="H682" s="14" t="s">
        <v>1485</v>
      </c>
      <c r="I682" s="14" t="s">
        <v>92</v>
      </c>
      <c r="J682" s="14" t="s">
        <v>4558</v>
      </c>
      <c r="K682" s="14" t="s">
        <v>4559</v>
      </c>
      <c r="L682" s="23" t="s">
        <v>144</v>
      </c>
      <c r="M682" s="23" t="s">
        <v>145</v>
      </c>
      <c r="N682" s="23" t="s">
        <v>4075</v>
      </c>
      <c r="O682" s="16">
        <v>10676</v>
      </c>
      <c r="P682" s="17">
        <v>12.28</v>
      </c>
      <c r="Q682" s="18">
        <v>13500</v>
      </c>
      <c r="R682" s="37">
        <f t="shared" si="11"/>
        <v>13500</v>
      </c>
      <c r="S682" s="18"/>
      <c r="U682" s="19" t="s">
        <v>96</v>
      </c>
    </row>
    <row r="683" spans="1:21" x14ac:dyDescent="0.3">
      <c r="A683" s="14" t="s">
        <v>4076</v>
      </c>
      <c r="B683" s="14" t="s">
        <v>4077</v>
      </c>
      <c r="C683" s="14" t="s">
        <v>4078</v>
      </c>
      <c r="D683" s="14" t="s">
        <v>4079</v>
      </c>
      <c r="E683" s="14" t="s">
        <v>4080</v>
      </c>
      <c r="F683" s="14">
        <v>1</v>
      </c>
      <c r="G683" s="14" t="s">
        <v>4081</v>
      </c>
      <c r="H683" s="14" t="s">
        <v>1476</v>
      </c>
      <c r="I683" s="14" t="s">
        <v>92</v>
      </c>
      <c r="J683" s="14" t="s">
        <v>4079</v>
      </c>
      <c r="K683" s="14" t="s">
        <v>4080</v>
      </c>
      <c r="L683" s="23" t="s">
        <v>144</v>
      </c>
      <c r="M683" s="23" t="s">
        <v>145</v>
      </c>
      <c r="N683" s="23" t="s">
        <v>4075</v>
      </c>
      <c r="O683" s="16">
        <v>10677</v>
      </c>
      <c r="P683" s="17">
        <v>12.28</v>
      </c>
      <c r="Q683" s="18">
        <v>9000</v>
      </c>
      <c r="R683" s="37">
        <f t="shared" si="11"/>
        <v>9000</v>
      </c>
      <c r="S683" s="18"/>
      <c r="U683" s="19" t="s">
        <v>96</v>
      </c>
    </row>
    <row r="684" spans="1:21" x14ac:dyDescent="0.3">
      <c r="A684" s="14" t="s">
        <v>4561</v>
      </c>
      <c r="B684" s="14" t="s">
        <v>4562</v>
      </c>
      <c r="C684" s="14" t="s">
        <v>4563</v>
      </c>
      <c r="D684" s="14" t="s">
        <v>4564</v>
      </c>
      <c r="E684" s="14" t="s">
        <v>4565</v>
      </c>
      <c r="F684" s="14">
        <v>1</v>
      </c>
      <c r="G684" s="14" t="s">
        <v>4566</v>
      </c>
      <c r="H684" s="14" t="s">
        <v>1485</v>
      </c>
      <c r="I684" s="14" t="s">
        <v>92</v>
      </c>
      <c r="J684" s="14" t="s">
        <v>4564</v>
      </c>
      <c r="K684" s="14" t="s">
        <v>4565</v>
      </c>
      <c r="L684" s="23" t="s">
        <v>144</v>
      </c>
      <c r="M684" s="23" t="s">
        <v>145</v>
      </c>
      <c r="N684" s="23" t="s">
        <v>4075</v>
      </c>
      <c r="O684" s="16">
        <v>10678</v>
      </c>
      <c r="P684" s="17">
        <v>12.28</v>
      </c>
      <c r="Q684" s="18">
        <v>13500</v>
      </c>
      <c r="R684" s="37">
        <f t="shared" si="11"/>
        <v>13500</v>
      </c>
      <c r="S684" s="18"/>
      <c r="U684" s="19" t="s">
        <v>96</v>
      </c>
    </row>
    <row r="685" spans="1:21" x14ac:dyDescent="0.3">
      <c r="A685" s="14" t="s">
        <v>4499</v>
      </c>
      <c r="B685" s="14" t="s">
        <v>4567</v>
      </c>
      <c r="C685" s="14" t="s">
        <v>4568</v>
      </c>
      <c r="D685" s="14" t="s">
        <v>4569</v>
      </c>
      <c r="E685" s="14" t="s">
        <v>4570</v>
      </c>
      <c r="F685" s="14">
        <v>1</v>
      </c>
      <c r="G685" s="14" t="s">
        <v>4571</v>
      </c>
      <c r="H685" s="14" t="s">
        <v>1596</v>
      </c>
      <c r="I685" s="14" t="s">
        <v>92</v>
      </c>
      <c r="J685" s="14" t="s">
        <v>4572</v>
      </c>
      <c r="K685" s="14" t="s">
        <v>4573</v>
      </c>
      <c r="L685" s="23" t="s">
        <v>144</v>
      </c>
      <c r="M685" s="23" t="s">
        <v>145</v>
      </c>
      <c r="N685" s="23" t="s">
        <v>4075</v>
      </c>
      <c r="O685" s="16">
        <v>10679</v>
      </c>
      <c r="P685" s="17">
        <v>12.28</v>
      </c>
      <c r="Q685" s="18">
        <v>9500</v>
      </c>
      <c r="R685" s="37">
        <f t="shared" si="11"/>
        <v>9500</v>
      </c>
      <c r="S685" s="18"/>
      <c r="U685" s="19" t="s">
        <v>96</v>
      </c>
    </row>
    <row r="686" spans="1:21" x14ac:dyDescent="0.3">
      <c r="A686" s="14" t="s">
        <v>4574</v>
      </c>
      <c r="B686" s="14" t="s">
        <v>4575</v>
      </c>
      <c r="C686" s="14" t="s">
        <v>4576</v>
      </c>
      <c r="D686" s="14" t="s">
        <v>4577</v>
      </c>
      <c r="E686" s="14" t="s">
        <v>4578</v>
      </c>
      <c r="F686" s="14">
        <v>1</v>
      </c>
      <c r="G686" s="14" t="s">
        <v>4579</v>
      </c>
      <c r="H686" s="14" t="s">
        <v>1659</v>
      </c>
      <c r="I686" s="14" t="s">
        <v>92</v>
      </c>
      <c r="J686" s="14" t="s">
        <v>4577</v>
      </c>
      <c r="K686" s="14" t="s">
        <v>4578</v>
      </c>
      <c r="L686" s="23" t="s">
        <v>144</v>
      </c>
      <c r="M686" s="23" t="s">
        <v>145</v>
      </c>
      <c r="N686" s="23" t="s">
        <v>4075</v>
      </c>
      <c r="O686" s="16">
        <v>10680</v>
      </c>
      <c r="P686" s="17">
        <v>12.28</v>
      </c>
      <c r="Q686" s="18">
        <v>16000</v>
      </c>
      <c r="R686" s="37">
        <f t="shared" si="11"/>
        <v>16000</v>
      </c>
      <c r="S686" s="18"/>
      <c r="U686" s="19" t="s">
        <v>96</v>
      </c>
    </row>
    <row r="687" spans="1:21" x14ac:dyDescent="0.3">
      <c r="A687" s="14" t="s">
        <v>4499</v>
      </c>
      <c r="B687" s="14" t="s">
        <v>4580</v>
      </c>
      <c r="C687" s="14" t="s">
        <v>4581</v>
      </c>
      <c r="D687" s="14" t="s">
        <v>1377</v>
      </c>
      <c r="E687" s="14" t="s">
        <v>1378</v>
      </c>
      <c r="F687" s="14">
        <v>1</v>
      </c>
      <c r="G687" s="14" t="s">
        <v>1379</v>
      </c>
      <c r="H687" s="14" t="s">
        <v>1485</v>
      </c>
      <c r="I687" s="14" t="s">
        <v>4582</v>
      </c>
      <c r="J687" s="14" t="s">
        <v>1377</v>
      </c>
      <c r="K687" s="14" t="s">
        <v>1378</v>
      </c>
      <c r="L687" s="23" t="s">
        <v>144</v>
      </c>
      <c r="M687" s="23" t="s">
        <v>145</v>
      </c>
      <c r="N687" s="23" t="s">
        <v>4075</v>
      </c>
      <c r="O687" s="16">
        <v>10681</v>
      </c>
      <c r="P687" s="17">
        <v>12.28</v>
      </c>
      <c r="Q687" s="18">
        <v>13500</v>
      </c>
      <c r="R687" s="37">
        <f t="shared" si="11"/>
        <v>13500</v>
      </c>
      <c r="S687" s="18"/>
      <c r="U687" s="19" t="s">
        <v>96</v>
      </c>
    </row>
    <row r="688" spans="1:21" x14ac:dyDescent="0.3">
      <c r="A688" s="14" t="s">
        <v>4583</v>
      </c>
      <c r="B688" s="14" t="s">
        <v>4584</v>
      </c>
      <c r="C688" s="14" t="s">
        <v>4585</v>
      </c>
      <c r="D688" s="14" t="s">
        <v>4586</v>
      </c>
      <c r="E688" s="14" t="s">
        <v>4587</v>
      </c>
      <c r="F688" s="14">
        <v>1</v>
      </c>
      <c r="G688" s="14" t="s">
        <v>4588</v>
      </c>
      <c r="H688" s="14" t="s">
        <v>1659</v>
      </c>
      <c r="I688" s="14" t="s">
        <v>92</v>
      </c>
      <c r="J688" s="14" t="s">
        <v>4586</v>
      </c>
      <c r="K688" s="14" t="s">
        <v>4587</v>
      </c>
      <c r="L688" s="23" t="s">
        <v>144</v>
      </c>
      <c r="M688" s="23" t="s">
        <v>145</v>
      </c>
      <c r="N688" s="23" t="s">
        <v>4075</v>
      </c>
      <c r="O688" s="16">
        <v>10682</v>
      </c>
      <c r="P688" s="17">
        <v>12.28</v>
      </c>
      <c r="Q688" s="18">
        <v>16000</v>
      </c>
      <c r="R688" s="37">
        <f t="shared" si="11"/>
        <v>16000</v>
      </c>
      <c r="S688" s="18"/>
      <c r="U688" s="19" t="s">
        <v>96</v>
      </c>
    </row>
    <row r="689" spans="1:21" x14ac:dyDescent="0.3">
      <c r="A689" s="14" t="s">
        <v>4555</v>
      </c>
      <c r="B689" s="14" t="s">
        <v>4589</v>
      </c>
      <c r="C689" s="14" t="s">
        <v>4590</v>
      </c>
      <c r="D689" s="14" t="s">
        <v>4591</v>
      </c>
      <c r="E689" s="14" t="s">
        <v>4592</v>
      </c>
      <c r="F689" s="14">
        <v>1</v>
      </c>
      <c r="G689" s="14" t="s">
        <v>4593</v>
      </c>
      <c r="H689" s="14" t="s">
        <v>1476</v>
      </c>
      <c r="I689" s="14" t="s">
        <v>92</v>
      </c>
      <c r="J689" s="14" t="s">
        <v>4591</v>
      </c>
      <c r="K689" s="14" t="s">
        <v>4592</v>
      </c>
      <c r="L689" s="23" t="s">
        <v>144</v>
      </c>
      <c r="M689" s="23" t="s">
        <v>145</v>
      </c>
      <c r="N689" s="23" t="s">
        <v>4075</v>
      </c>
      <c r="O689" s="16">
        <v>10683</v>
      </c>
      <c r="P689" s="17">
        <v>12.28</v>
      </c>
      <c r="Q689" s="18">
        <v>9000</v>
      </c>
      <c r="R689" s="37">
        <f t="shared" si="11"/>
        <v>9000</v>
      </c>
      <c r="S689" s="18"/>
      <c r="U689" s="19" t="s">
        <v>96</v>
      </c>
    </row>
    <row r="690" spans="1:21" x14ac:dyDescent="0.3">
      <c r="A690" s="14" t="s">
        <v>4594</v>
      </c>
      <c r="B690" s="14" t="s">
        <v>4595</v>
      </c>
      <c r="C690" s="14" t="s">
        <v>4596</v>
      </c>
      <c r="D690" s="14" t="s">
        <v>4597</v>
      </c>
      <c r="E690" s="14" t="s">
        <v>4598</v>
      </c>
      <c r="F690" s="14">
        <v>1</v>
      </c>
      <c r="G690" s="14" t="s">
        <v>4599</v>
      </c>
      <c r="H690" s="14" t="s">
        <v>1545</v>
      </c>
      <c r="I690" s="14" t="s">
        <v>92</v>
      </c>
      <c r="J690" s="14" t="s">
        <v>4600</v>
      </c>
      <c r="K690" s="14" t="s">
        <v>4598</v>
      </c>
      <c r="L690" s="23" t="s">
        <v>144</v>
      </c>
      <c r="M690" s="23" t="s">
        <v>145</v>
      </c>
      <c r="N690" s="23" t="s">
        <v>4075</v>
      </c>
      <c r="O690" s="16">
        <v>10684</v>
      </c>
      <c r="P690" s="17">
        <v>12.28</v>
      </c>
      <c r="Q690" s="18">
        <v>24000</v>
      </c>
      <c r="R690" s="37">
        <f t="shared" si="11"/>
        <v>24000</v>
      </c>
      <c r="S690" s="18"/>
      <c r="U690" s="19" t="s">
        <v>96</v>
      </c>
    </row>
    <row r="691" spans="1:21" x14ac:dyDescent="0.3">
      <c r="A691" s="14" t="s">
        <v>4517</v>
      </c>
      <c r="B691" s="14" t="s">
        <v>4601</v>
      </c>
      <c r="C691" s="14" t="s">
        <v>4602</v>
      </c>
      <c r="D691" s="14" t="s">
        <v>4603</v>
      </c>
      <c r="E691" s="14" t="s">
        <v>4604</v>
      </c>
      <c r="F691" s="14">
        <v>1</v>
      </c>
      <c r="G691" s="14" t="s">
        <v>4605</v>
      </c>
      <c r="H691" s="14" t="s">
        <v>1596</v>
      </c>
      <c r="I691" s="14" t="s">
        <v>92</v>
      </c>
      <c r="J691" s="14" t="s">
        <v>4603</v>
      </c>
      <c r="K691" s="14" t="s">
        <v>4604</v>
      </c>
      <c r="L691" s="23" t="s">
        <v>144</v>
      </c>
      <c r="M691" s="23" t="s">
        <v>145</v>
      </c>
      <c r="N691" s="23" t="s">
        <v>4075</v>
      </c>
      <c r="O691" s="16">
        <v>10685</v>
      </c>
      <c r="P691" s="17">
        <v>12.28</v>
      </c>
      <c r="Q691" s="18">
        <v>9500</v>
      </c>
      <c r="R691" s="37">
        <f t="shared" si="11"/>
        <v>9500</v>
      </c>
      <c r="S691" s="18"/>
      <c r="U691" s="19" t="s">
        <v>96</v>
      </c>
    </row>
    <row r="692" spans="1:21" x14ac:dyDescent="0.3">
      <c r="A692" s="14" t="s">
        <v>4606</v>
      </c>
      <c r="B692" s="14" t="s">
        <v>4607</v>
      </c>
      <c r="C692" s="14" t="s">
        <v>4608</v>
      </c>
      <c r="D692" s="14" t="s">
        <v>4183</v>
      </c>
      <c r="E692" s="14" t="s">
        <v>4609</v>
      </c>
      <c r="F692" s="14">
        <v>1</v>
      </c>
      <c r="G692" s="14" t="s">
        <v>4610</v>
      </c>
      <c r="H692" s="20" t="s">
        <v>860</v>
      </c>
      <c r="I692" s="14" t="s">
        <v>92</v>
      </c>
      <c r="J692" s="14" t="s">
        <v>4183</v>
      </c>
      <c r="K692" s="14" t="s">
        <v>4609</v>
      </c>
      <c r="L692" s="21" t="s">
        <v>135</v>
      </c>
      <c r="M692" s="21" t="s">
        <v>136</v>
      </c>
      <c r="N692" s="22" t="s">
        <v>95</v>
      </c>
      <c r="O692" s="16">
        <v>10686</v>
      </c>
      <c r="P692" s="17">
        <v>12.29</v>
      </c>
      <c r="Q692" s="18">
        <v>13500</v>
      </c>
      <c r="R692" s="37">
        <f t="shared" si="11"/>
        <v>13500</v>
      </c>
      <c r="S692" s="18"/>
      <c r="U692" s="19" t="s">
        <v>96</v>
      </c>
    </row>
    <row r="693" spans="1:21" x14ac:dyDescent="0.3">
      <c r="A693" s="14" t="s">
        <v>4611</v>
      </c>
      <c r="B693" s="14" t="s">
        <v>4612</v>
      </c>
      <c r="C693" s="14" t="s">
        <v>4613</v>
      </c>
      <c r="D693" s="14" t="s">
        <v>4614</v>
      </c>
      <c r="E693" s="14" t="s">
        <v>4615</v>
      </c>
      <c r="F693" s="14">
        <v>1</v>
      </c>
      <c r="G693" s="14" t="s">
        <v>4616</v>
      </c>
      <c r="H693" s="14" t="s">
        <v>175</v>
      </c>
      <c r="I693" s="14" t="s">
        <v>92</v>
      </c>
      <c r="J693" s="14" t="s">
        <v>4614</v>
      </c>
      <c r="K693" s="14" t="s">
        <v>4615</v>
      </c>
      <c r="L693" s="23" t="s">
        <v>144</v>
      </c>
      <c r="M693" s="23" t="s">
        <v>145</v>
      </c>
      <c r="N693" s="23" t="s">
        <v>4075</v>
      </c>
      <c r="O693" s="16">
        <v>10687</v>
      </c>
      <c r="P693" s="17">
        <v>12.29</v>
      </c>
      <c r="Q693" s="18">
        <v>13500</v>
      </c>
      <c r="R693" s="37">
        <f t="shared" si="11"/>
        <v>13500</v>
      </c>
      <c r="S693" s="18"/>
      <c r="U693" s="19" t="s">
        <v>96</v>
      </c>
    </row>
    <row r="694" spans="1:21" x14ac:dyDescent="0.3">
      <c r="A694" s="14" t="s">
        <v>4617</v>
      </c>
      <c r="B694" s="14" t="s">
        <v>4618</v>
      </c>
      <c r="C694" s="14" t="s">
        <v>4619</v>
      </c>
      <c r="D694" s="14" t="s">
        <v>4620</v>
      </c>
      <c r="E694" s="14" t="s">
        <v>4621</v>
      </c>
      <c r="F694" s="14">
        <v>1</v>
      </c>
      <c r="G694" s="14" t="s">
        <v>4622</v>
      </c>
      <c r="H694" s="14" t="s">
        <v>143</v>
      </c>
      <c r="I694" s="14" t="s">
        <v>4623</v>
      </c>
      <c r="J694" s="14" t="s">
        <v>4620</v>
      </c>
      <c r="K694" s="14" t="s">
        <v>4621</v>
      </c>
      <c r="L694" s="23" t="s">
        <v>144</v>
      </c>
      <c r="M694" s="23" t="s">
        <v>145</v>
      </c>
      <c r="N694" s="23" t="s">
        <v>4075</v>
      </c>
      <c r="O694" s="16">
        <v>10688</v>
      </c>
      <c r="P694" s="17">
        <v>12.29</v>
      </c>
      <c r="Q694" s="18">
        <v>16000</v>
      </c>
      <c r="R694" s="37">
        <f t="shared" si="11"/>
        <v>16000</v>
      </c>
      <c r="S694" s="18"/>
      <c r="U694" s="19" t="s">
        <v>96</v>
      </c>
    </row>
    <row r="695" spans="1:21" x14ac:dyDescent="0.3">
      <c r="A695" s="14" t="s">
        <v>4624</v>
      </c>
      <c r="B695" s="14" t="s">
        <v>4625</v>
      </c>
      <c r="C695" s="14" t="s">
        <v>4626</v>
      </c>
      <c r="D695" s="14" t="s">
        <v>4627</v>
      </c>
      <c r="E695" s="14" t="s">
        <v>4628</v>
      </c>
      <c r="F695" s="14">
        <v>1</v>
      </c>
      <c r="G695" s="14" t="s">
        <v>4629</v>
      </c>
      <c r="H695" s="14" t="s">
        <v>394</v>
      </c>
      <c r="I695" s="14" t="s">
        <v>92</v>
      </c>
      <c r="J695" s="14" t="s">
        <v>4627</v>
      </c>
      <c r="K695" s="14" t="s">
        <v>4628</v>
      </c>
      <c r="L695" s="23" t="s">
        <v>144</v>
      </c>
      <c r="M695" s="23" t="s">
        <v>145</v>
      </c>
      <c r="N695" s="23" t="s">
        <v>4075</v>
      </c>
      <c r="O695" s="16">
        <v>10689</v>
      </c>
      <c r="P695" s="17">
        <v>12.29</v>
      </c>
      <c r="Q695" s="18">
        <v>9500</v>
      </c>
      <c r="R695" s="37">
        <f t="shared" si="11"/>
        <v>9500</v>
      </c>
      <c r="S695" s="18"/>
      <c r="U695" s="19" t="s">
        <v>96</v>
      </c>
    </row>
    <row r="696" spans="1:21" x14ac:dyDescent="0.3">
      <c r="A696" s="14" t="s">
        <v>4630</v>
      </c>
      <c r="B696" s="14" t="s">
        <v>4631</v>
      </c>
      <c r="C696" s="14" t="s">
        <v>4632</v>
      </c>
      <c r="D696" s="14" t="s">
        <v>4633</v>
      </c>
      <c r="E696" s="14" t="s">
        <v>4634</v>
      </c>
      <c r="F696" s="14">
        <v>1</v>
      </c>
      <c r="G696" s="14" t="s">
        <v>4635</v>
      </c>
      <c r="H696" s="14" t="s">
        <v>175</v>
      </c>
      <c r="I696" s="14" t="s">
        <v>92</v>
      </c>
      <c r="J696" s="14" t="s">
        <v>4633</v>
      </c>
      <c r="K696" s="14" t="s">
        <v>4634</v>
      </c>
      <c r="L696" s="23" t="s">
        <v>144</v>
      </c>
      <c r="M696" s="23" t="s">
        <v>145</v>
      </c>
      <c r="N696" s="23" t="s">
        <v>4075</v>
      </c>
      <c r="O696" s="16">
        <v>10690</v>
      </c>
      <c r="P696" s="17">
        <v>12.29</v>
      </c>
      <c r="Q696" s="18">
        <v>13500</v>
      </c>
      <c r="R696" s="37">
        <f t="shared" si="11"/>
        <v>13500</v>
      </c>
      <c r="S696" s="18"/>
      <c r="U696" s="19" t="s">
        <v>96</v>
      </c>
    </row>
    <row r="697" spans="1:21" x14ac:dyDescent="0.3">
      <c r="A697" s="14" t="s">
        <v>4636</v>
      </c>
      <c r="B697" s="14" t="s">
        <v>4637</v>
      </c>
      <c r="C697" s="14" t="s">
        <v>4638</v>
      </c>
      <c r="D697" s="14" t="s">
        <v>3714</v>
      </c>
      <c r="E697" s="14" t="s">
        <v>4639</v>
      </c>
      <c r="F697" s="14">
        <v>1</v>
      </c>
      <c r="G697" s="14" t="s">
        <v>4640</v>
      </c>
      <c r="H697" s="14" t="s">
        <v>160</v>
      </c>
      <c r="I697" s="14" t="s">
        <v>92</v>
      </c>
      <c r="J697" s="14" t="s">
        <v>3714</v>
      </c>
      <c r="K697" s="14" t="s">
        <v>4639</v>
      </c>
      <c r="L697" s="23" t="s">
        <v>144</v>
      </c>
      <c r="M697" s="23" t="s">
        <v>145</v>
      </c>
      <c r="N697" s="23" t="s">
        <v>4075</v>
      </c>
      <c r="O697" s="16">
        <v>10691</v>
      </c>
      <c r="P697" s="17">
        <v>12.29</v>
      </c>
      <c r="Q697" s="18">
        <v>24000</v>
      </c>
      <c r="R697" s="37">
        <f t="shared" si="11"/>
        <v>24000</v>
      </c>
      <c r="S697" s="18"/>
      <c r="U697" s="19" t="s">
        <v>96</v>
      </c>
    </row>
    <row r="698" spans="1:21" x14ac:dyDescent="0.3">
      <c r="A698" s="14" t="s">
        <v>4641</v>
      </c>
      <c r="B698" s="14" t="s">
        <v>4642</v>
      </c>
      <c r="C698" s="14" t="s">
        <v>4643</v>
      </c>
      <c r="D698" s="14" t="s">
        <v>4644</v>
      </c>
      <c r="E698" s="14" t="s">
        <v>4645</v>
      </c>
      <c r="F698" s="14">
        <v>1</v>
      </c>
      <c r="G698" s="14" t="s">
        <v>4646</v>
      </c>
      <c r="H698" s="14" t="s">
        <v>394</v>
      </c>
      <c r="I698" s="14" t="s">
        <v>4647</v>
      </c>
      <c r="J698" s="14" t="s">
        <v>4644</v>
      </c>
      <c r="K698" s="14" t="s">
        <v>4645</v>
      </c>
      <c r="L698" s="23" t="s">
        <v>144</v>
      </c>
      <c r="M698" s="23" t="s">
        <v>145</v>
      </c>
      <c r="N698" s="23" t="s">
        <v>4075</v>
      </c>
      <c r="O698" s="16">
        <v>10692</v>
      </c>
      <c r="P698" s="17">
        <v>12.29</v>
      </c>
      <c r="Q698" s="18">
        <v>9500</v>
      </c>
      <c r="R698" s="37">
        <f t="shared" si="11"/>
        <v>9500</v>
      </c>
      <c r="S698" s="18"/>
      <c r="U698" s="19" t="s">
        <v>96</v>
      </c>
    </row>
    <row r="699" spans="1:21" x14ac:dyDescent="0.3">
      <c r="A699" s="14" t="s">
        <v>4648</v>
      </c>
      <c r="B699" s="14" t="s">
        <v>4649</v>
      </c>
      <c r="C699" s="14" t="s">
        <v>4650</v>
      </c>
      <c r="D699" s="14" t="s">
        <v>4651</v>
      </c>
      <c r="E699" s="14" t="s">
        <v>4652</v>
      </c>
      <c r="F699" s="14">
        <v>1</v>
      </c>
      <c r="G699" s="14" t="s">
        <v>4653</v>
      </c>
      <c r="H699" s="14" t="s">
        <v>143</v>
      </c>
      <c r="I699" s="14" t="s">
        <v>168</v>
      </c>
      <c r="J699" s="14" t="s">
        <v>4651</v>
      </c>
      <c r="K699" s="14" t="s">
        <v>4652</v>
      </c>
      <c r="L699" s="23" t="s">
        <v>144</v>
      </c>
      <c r="M699" s="23" t="s">
        <v>145</v>
      </c>
      <c r="N699" s="23" t="s">
        <v>4075</v>
      </c>
      <c r="O699" s="16">
        <v>10693</v>
      </c>
      <c r="P699" s="17">
        <v>12.29</v>
      </c>
      <c r="Q699" s="18">
        <v>16000</v>
      </c>
      <c r="R699" s="37">
        <f t="shared" si="11"/>
        <v>16000</v>
      </c>
      <c r="S699" s="18"/>
      <c r="U699" s="19" t="s">
        <v>96</v>
      </c>
    </row>
    <row r="700" spans="1:21" x14ac:dyDescent="0.3">
      <c r="A700" s="14" t="s">
        <v>4654</v>
      </c>
      <c r="B700" s="14" t="s">
        <v>4655</v>
      </c>
      <c r="C700" s="14" t="s">
        <v>4656</v>
      </c>
      <c r="D700" s="14" t="s">
        <v>4657</v>
      </c>
      <c r="E700" s="14" t="s">
        <v>4658</v>
      </c>
      <c r="F700" s="14">
        <v>1</v>
      </c>
      <c r="G700" s="14" t="s">
        <v>4659</v>
      </c>
      <c r="H700" s="14" t="s">
        <v>143</v>
      </c>
      <c r="I700" s="14" t="s">
        <v>92</v>
      </c>
      <c r="J700" s="14" t="s">
        <v>4657</v>
      </c>
      <c r="K700" s="14" t="s">
        <v>4658</v>
      </c>
      <c r="L700" s="23" t="s">
        <v>144</v>
      </c>
      <c r="M700" s="23" t="s">
        <v>145</v>
      </c>
      <c r="N700" s="23" t="s">
        <v>4075</v>
      </c>
      <c r="O700" s="16">
        <v>10694</v>
      </c>
      <c r="P700" s="17">
        <v>12.29</v>
      </c>
      <c r="Q700" s="18">
        <v>16000</v>
      </c>
      <c r="R700" s="37">
        <f t="shared" si="11"/>
        <v>16000</v>
      </c>
      <c r="S700" s="18"/>
      <c r="U700" s="19" t="s">
        <v>96</v>
      </c>
    </row>
    <row r="701" spans="1:21" x14ac:dyDescent="0.3">
      <c r="A701" s="14" t="s">
        <v>4624</v>
      </c>
      <c r="B701" s="14" t="s">
        <v>4660</v>
      </c>
      <c r="C701" s="14" t="s">
        <v>4661</v>
      </c>
      <c r="D701" s="14" t="s">
        <v>4662</v>
      </c>
      <c r="E701" s="14" t="s">
        <v>4663</v>
      </c>
      <c r="F701" s="14">
        <v>1</v>
      </c>
      <c r="G701" s="14" t="s">
        <v>4664</v>
      </c>
      <c r="H701" s="14" t="s">
        <v>175</v>
      </c>
      <c r="I701" s="14" t="s">
        <v>92</v>
      </c>
      <c r="J701" s="14" t="s">
        <v>4662</v>
      </c>
      <c r="K701" s="14" t="s">
        <v>4663</v>
      </c>
      <c r="L701" s="23" t="s">
        <v>144</v>
      </c>
      <c r="M701" s="23" t="s">
        <v>145</v>
      </c>
      <c r="N701" s="23" t="s">
        <v>4075</v>
      </c>
      <c r="O701" s="16">
        <v>10695</v>
      </c>
      <c r="P701" s="17">
        <v>12.29</v>
      </c>
      <c r="Q701" s="18">
        <v>13500</v>
      </c>
      <c r="R701" s="37">
        <f t="shared" si="11"/>
        <v>13500</v>
      </c>
      <c r="S701" s="18"/>
      <c r="U701" s="19" t="s">
        <v>96</v>
      </c>
    </row>
    <row r="702" spans="1:21" x14ac:dyDescent="0.3">
      <c r="A702" s="14" t="s">
        <v>4665</v>
      </c>
      <c r="B702" s="14" t="s">
        <v>4666</v>
      </c>
      <c r="C702" s="14" t="s">
        <v>4667</v>
      </c>
      <c r="D702" s="14" t="s">
        <v>4668</v>
      </c>
      <c r="E702" s="14" t="s">
        <v>4669</v>
      </c>
      <c r="F702" s="14">
        <v>1</v>
      </c>
      <c r="G702" s="14" t="s">
        <v>4670</v>
      </c>
      <c r="H702" s="14" t="s">
        <v>143</v>
      </c>
      <c r="I702" s="14" t="s">
        <v>4671</v>
      </c>
      <c r="J702" s="14" t="s">
        <v>4668</v>
      </c>
      <c r="K702" s="14" t="s">
        <v>4669</v>
      </c>
      <c r="L702" s="23" t="s">
        <v>144</v>
      </c>
      <c r="M702" s="23" t="s">
        <v>145</v>
      </c>
      <c r="N702" s="23" t="s">
        <v>4075</v>
      </c>
      <c r="O702" s="16">
        <v>10696</v>
      </c>
      <c r="P702" s="17">
        <v>12.29</v>
      </c>
      <c r="Q702" s="18">
        <v>16000</v>
      </c>
      <c r="R702" s="37">
        <f t="shared" si="11"/>
        <v>16000</v>
      </c>
      <c r="S702" s="18"/>
      <c r="U702" s="19" t="s">
        <v>96</v>
      </c>
    </row>
    <row r="703" spans="1:21" x14ac:dyDescent="0.3">
      <c r="A703" s="14" t="s">
        <v>4672</v>
      </c>
      <c r="B703" s="14" t="s">
        <v>4673</v>
      </c>
      <c r="C703" s="14" t="s">
        <v>4674</v>
      </c>
      <c r="D703" s="14" t="s">
        <v>4675</v>
      </c>
      <c r="E703" s="14" t="s">
        <v>4676</v>
      </c>
      <c r="F703" s="14">
        <v>1</v>
      </c>
      <c r="G703" s="14" t="s">
        <v>4677</v>
      </c>
      <c r="H703" s="20" t="s">
        <v>394</v>
      </c>
      <c r="I703" s="14" t="s">
        <v>92</v>
      </c>
      <c r="J703" s="14" t="s">
        <v>4675</v>
      </c>
      <c r="K703" s="14" t="s">
        <v>4676</v>
      </c>
      <c r="L703" s="23" t="s">
        <v>144</v>
      </c>
      <c r="M703" s="23" t="s">
        <v>145</v>
      </c>
      <c r="N703" s="23" t="s">
        <v>4075</v>
      </c>
      <c r="O703" s="16">
        <v>10697</v>
      </c>
      <c r="P703" s="17">
        <v>12.29</v>
      </c>
      <c r="Q703" s="18">
        <v>9500</v>
      </c>
      <c r="R703" s="37">
        <f t="shared" si="11"/>
        <v>9500</v>
      </c>
      <c r="S703" s="18"/>
      <c r="U703" s="19" t="s">
        <v>96</v>
      </c>
    </row>
    <row r="704" spans="1:21" x14ac:dyDescent="0.3">
      <c r="A704" s="14" t="s">
        <v>4672</v>
      </c>
      <c r="B704" s="14" t="s">
        <v>4678</v>
      </c>
      <c r="C704" s="14" t="s">
        <v>4679</v>
      </c>
      <c r="D704" s="14" t="s">
        <v>4675</v>
      </c>
      <c r="E704" s="14" t="s">
        <v>4676</v>
      </c>
      <c r="F704" s="14">
        <v>1</v>
      </c>
      <c r="G704" s="14" t="s">
        <v>4677</v>
      </c>
      <c r="H704" s="14" t="s">
        <v>182</v>
      </c>
      <c r="I704" s="14" t="s">
        <v>92</v>
      </c>
      <c r="J704" s="14" t="s">
        <v>4675</v>
      </c>
      <c r="K704" s="14" t="s">
        <v>4676</v>
      </c>
      <c r="L704" s="23" t="s">
        <v>144</v>
      </c>
      <c r="M704" s="23" t="s">
        <v>145</v>
      </c>
      <c r="N704" s="23" t="s">
        <v>4075</v>
      </c>
      <c r="O704" s="16">
        <v>10698</v>
      </c>
      <c r="P704" s="17">
        <v>12.29</v>
      </c>
      <c r="Q704" s="18">
        <v>9000</v>
      </c>
      <c r="R704" s="37">
        <f t="shared" si="11"/>
        <v>9000</v>
      </c>
      <c r="S704" s="18"/>
      <c r="U704" s="19" t="s">
        <v>96</v>
      </c>
    </row>
    <row r="705" spans="1:21" x14ac:dyDescent="0.3">
      <c r="A705" s="14" t="s">
        <v>4680</v>
      </c>
      <c r="B705" s="14" t="s">
        <v>4681</v>
      </c>
      <c r="C705" s="14" t="s">
        <v>4682</v>
      </c>
      <c r="D705" s="14" t="s">
        <v>4683</v>
      </c>
      <c r="E705" s="14" t="s">
        <v>4684</v>
      </c>
      <c r="F705" s="14">
        <v>1</v>
      </c>
      <c r="G705" s="14" t="s">
        <v>4685</v>
      </c>
      <c r="H705" s="14" t="s">
        <v>143</v>
      </c>
      <c r="I705" s="14" t="s">
        <v>92</v>
      </c>
      <c r="J705" s="14" t="s">
        <v>4686</v>
      </c>
      <c r="K705" s="14" t="s">
        <v>4687</v>
      </c>
      <c r="L705" s="23" t="s">
        <v>144</v>
      </c>
      <c r="M705" s="23" t="s">
        <v>145</v>
      </c>
      <c r="N705" s="23" t="s">
        <v>4075</v>
      </c>
      <c r="O705" s="16">
        <v>10699</v>
      </c>
      <c r="P705" s="17">
        <v>12.29</v>
      </c>
      <c r="Q705" s="18">
        <v>16000</v>
      </c>
      <c r="R705" s="37">
        <f t="shared" si="11"/>
        <v>16000</v>
      </c>
      <c r="S705" s="18"/>
      <c r="U705" s="19" t="s">
        <v>96</v>
      </c>
    </row>
    <row r="706" spans="1:21" x14ac:dyDescent="0.3">
      <c r="A706" s="14" t="s">
        <v>4688</v>
      </c>
      <c r="B706" s="14" t="s">
        <v>4689</v>
      </c>
      <c r="C706" s="14" t="s">
        <v>4690</v>
      </c>
      <c r="D706" s="14" t="s">
        <v>4691</v>
      </c>
      <c r="E706" s="14" t="s">
        <v>4692</v>
      </c>
      <c r="F706" s="14">
        <v>1</v>
      </c>
      <c r="G706" s="14" t="s">
        <v>4693</v>
      </c>
      <c r="H706" s="14" t="s">
        <v>143</v>
      </c>
      <c r="I706" s="14" t="s">
        <v>92</v>
      </c>
      <c r="J706" s="14" t="s">
        <v>4691</v>
      </c>
      <c r="K706" s="14" t="s">
        <v>4692</v>
      </c>
      <c r="L706" s="23" t="s">
        <v>144</v>
      </c>
      <c r="M706" s="23" t="s">
        <v>145</v>
      </c>
      <c r="N706" s="23" t="s">
        <v>4075</v>
      </c>
      <c r="O706" s="16">
        <v>10700</v>
      </c>
      <c r="P706" s="17">
        <v>12.29</v>
      </c>
      <c r="Q706" s="18">
        <v>16000</v>
      </c>
      <c r="R706" s="37">
        <f t="shared" si="11"/>
        <v>16000</v>
      </c>
      <c r="S706" s="18"/>
      <c r="U706" s="19" t="s">
        <v>96</v>
      </c>
    </row>
    <row r="707" spans="1:21" x14ac:dyDescent="0.3">
      <c r="A707" s="14" t="s">
        <v>4611</v>
      </c>
      <c r="B707" s="14" t="s">
        <v>4694</v>
      </c>
      <c r="C707" s="14" t="s">
        <v>4695</v>
      </c>
      <c r="D707" s="14" t="s">
        <v>4696</v>
      </c>
      <c r="E707" s="14" t="s">
        <v>4697</v>
      </c>
      <c r="F707" s="14">
        <v>1</v>
      </c>
      <c r="G707" s="14" t="s">
        <v>4698</v>
      </c>
      <c r="H707" s="14" t="s">
        <v>160</v>
      </c>
      <c r="I707" s="14" t="s">
        <v>4699</v>
      </c>
      <c r="J707" s="14" t="s">
        <v>4696</v>
      </c>
      <c r="K707" s="14" t="s">
        <v>4697</v>
      </c>
      <c r="L707" s="23" t="s">
        <v>144</v>
      </c>
      <c r="M707" s="23" t="s">
        <v>145</v>
      </c>
      <c r="N707" s="23" t="s">
        <v>4075</v>
      </c>
      <c r="O707" s="16">
        <v>10701</v>
      </c>
      <c r="P707" s="17">
        <v>12.29</v>
      </c>
      <c r="Q707" s="18">
        <v>24000</v>
      </c>
      <c r="R707" s="37">
        <f t="shared" si="11"/>
        <v>24000</v>
      </c>
      <c r="S707" s="18"/>
      <c r="U707" s="19" t="s">
        <v>96</v>
      </c>
    </row>
    <row r="708" spans="1:21" x14ac:dyDescent="0.3">
      <c r="A708" s="14" t="s">
        <v>4611</v>
      </c>
      <c r="B708" s="14" t="s">
        <v>4700</v>
      </c>
      <c r="C708" s="14" t="s">
        <v>4701</v>
      </c>
      <c r="D708" s="14" t="s">
        <v>4702</v>
      </c>
      <c r="E708" s="14" t="s">
        <v>4703</v>
      </c>
      <c r="F708" s="14">
        <v>1</v>
      </c>
      <c r="G708" s="14" t="s">
        <v>4704</v>
      </c>
      <c r="H708" s="14" t="s">
        <v>175</v>
      </c>
      <c r="I708" s="14" t="s">
        <v>4487</v>
      </c>
      <c r="J708" s="14" t="s">
        <v>4702</v>
      </c>
      <c r="K708" s="14" t="s">
        <v>4703</v>
      </c>
      <c r="L708" s="23" t="s">
        <v>144</v>
      </c>
      <c r="M708" s="23" t="s">
        <v>145</v>
      </c>
      <c r="N708" s="23" t="s">
        <v>4075</v>
      </c>
      <c r="O708" s="16">
        <v>10702</v>
      </c>
      <c r="P708" s="17">
        <v>12.29</v>
      </c>
      <c r="Q708" s="18">
        <v>13500</v>
      </c>
      <c r="R708" s="37">
        <f t="shared" si="11"/>
        <v>13500</v>
      </c>
      <c r="S708" s="18"/>
      <c r="U708" s="19" t="s">
        <v>96</v>
      </c>
    </row>
    <row r="709" spans="1:21" x14ac:dyDescent="0.3">
      <c r="A709" s="14" t="s">
        <v>4705</v>
      </c>
      <c r="B709" s="14" t="s">
        <v>4706</v>
      </c>
      <c r="C709" s="14" t="s">
        <v>4707</v>
      </c>
      <c r="D709" s="14" t="s">
        <v>4708</v>
      </c>
      <c r="E709" s="14" t="s">
        <v>4709</v>
      </c>
      <c r="F709" s="14">
        <v>1</v>
      </c>
      <c r="G709" s="14" t="s">
        <v>4710</v>
      </c>
      <c r="H709" s="14" t="s">
        <v>394</v>
      </c>
      <c r="I709" s="14" t="s">
        <v>92</v>
      </c>
      <c r="J709" s="14" t="s">
        <v>4708</v>
      </c>
      <c r="K709" s="14" t="s">
        <v>4709</v>
      </c>
      <c r="L709" s="23" t="s">
        <v>144</v>
      </c>
      <c r="M709" s="23" t="s">
        <v>145</v>
      </c>
      <c r="N709" s="23" t="s">
        <v>4075</v>
      </c>
      <c r="O709" s="16">
        <v>10703</v>
      </c>
      <c r="P709" s="17">
        <v>12.29</v>
      </c>
      <c r="Q709" s="18">
        <v>9500</v>
      </c>
      <c r="R709" s="37">
        <f t="shared" si="11"/>
        <v>9500</v>
      </c>
      <c r="S709" s="18"/>
      <c r="U709" s="19" t="s">
        <v>96</v>
      </c>
    </row>
    <row r="710" spans="1:21" x14ac:dyDescent="0.3">
      <c r="A710" s="14" t="s">
        <v>4711</v>
      </c>
      <c r="B710" s="14" t="s">
        <v>4712</v>
      </c>
      <c r="C710" s="14" t="s">
        <v>4713</v>
      </c>
      <c r="D710" s="14" t="s">
        <v>4714</v>
      </c>
      <c r="E710" s="14" t="s">
        <v>4715</v>
      </c>
      <c r="F710" s="14">
        <v>1</v>
      </c>
      <c r="G710" s="14" t="s">
        <v>4716</v>
      </c>
      <c r="H710" s="14" t="s">
        <v>182</v>
      </c>
      <c r="I710" s="14" t="s">
        <v>92</v>
      </c>
      <c r="J710" s="14" t="s">
        <v>4714</v>
      </c>
      <c r="K710" s="14" t="s">
        <v>4715</v>
      </c>
      <c r="L710" s="23" t="s">
        <v>144</v>
      </c>
      <c r="M710" s="23" t="s">
        <v>145</v>
      </c>
      <c r="N710" s="23" t="s">
        <v>4075</v>
      </c>
      <c r="O710" s="16">
        <v>10704</v>
      </c>
      <c r="P710" s="17">
        <v>12.29</v>
      </c>
      <c r="Q710" s="18">
        <v>9000</v>
      </c>
      <c r="R710" s="37">
        <f t="shared" si="11"/>
        <v>9000</v>
      </c>
      <c r="S710" s="18"/>
      <c r="U710" s="19" t="s">
        <v>96</v>
      </c>
    </row>
  </sheetData>
  <phoneticPr fontId="3" type="noConversion"/>
  <conditionalFormatting sqref="D1:E5 G1:G5 G7:G32 D7:E32">
    <cfRule type="expression" dxfId="19" priority="20" stopIfTrue="1">
      <formula>AND(COUNTIF($D:$E, D1)+COUNTIF($G:$G, D1)&gt;1,NOT(ISBLANK(D1)))</formula>
    </cfRule>
  </conditionalFormatting>
  <conditionalFormatting sqref="D33:E124 G33:G124">
    <cfRule type="expression" dxfId="18" priority="19" stopIfTrue="1">
      <formula>AND(COUNTIF($D:$E, D33)+COUNTIF($G:$G, D33)&gt;1,NOT(ISBLANK(D33)))</formula>
    </cfRule>
  </conditionalFormatting>
  <conditionalFormatting sqref="D125:E174 G125:G174">
    <cfRule type="expression" dxfId="17" priority="18" stopIfTrue="1">
      <formula>AND(COUNTIF($D:$E, D125)+COUNTIF($G:$G, D125)&gt;1,NOT(ISBLANK(D125)))</formula>
    </cfRule>
  </conditionalFormatting>
  <conditionalFormatting sqref="D175:E225 G175:G225">
    <cfRule type="expression" dxfId="16" priority="17" stopIfTrue="1">
      <formula>AND(COUNTIF($D:$E, D175)+COUNTIF($G:$G, D175)&gt;1,NOT(ISBLANK(D175)))</formula>
    </cfRule>
  </conditionalFormatting>
  <conditionalFormatting sqref="D226:E272 G226:G272">
    <cfRule type="expression" dxfId="15" priority="16" stopIfTrue="1">
      <formula>AND(COUNTIF($D:$E, D226)+COUNTIF($G:$G, D226)&gt;1,NOT(ISBLANK(D226)))</formula>
    </cfRule>
  </conditionalFormatting>
  <conditionalFormatting sqref="D273:E301 G273:G301">
    <cfRule type="expression" dxfId="14" priority="15" stopIfTrue="1">
      <formula>AND(COUNTIF($D:$E, D273)+COUNTIF($G:$G, D273)&gt;1,NOT(ISBLANK(D273)))</formula>
    </cfRule>
  </conditionalFormatting>
  <conditionalFormatting sqref="D302:E353 G302:G353">
    <cfRule type="expression" dxfId="13" priority="14" stopIfTrue="1">
      <formula>AND(COUNTIF($D:$E, D302)+COUNTIF($G:$G, D302)&gt;1,NOT(ISBLANK(D302)))</formula>
    </cfRule>
  </conditionalFormatting>
  <conditionalFormatting sqref="D354:E388 G354:G388">
    <cfRule type="expression" dxfId="12" priority="13" stopIfTrue="1">
      <formula>AND(COUNTIF($D:$E, D354)+COUNTIF($G:$G, D354)&gt;1,NOT(ISBLANK(D354)))</formula>
    </cfRule>
  </conditionalFormatting>
  <conditionalFormatting sqref="D389:E400 G389:G400">
    <cfRule type="expression" dxfId="11" priority="12" stopIfTrue="1">
      <formula>AND(COUNTIF($D:$E, D389)+COUNTIF($G:$G, D389)&gt;1,NOT(ISBLANK(D389)))</formula>
    </cfRule>
  </conditionalFormatting>
  <conditionalFormatting sqref="D401:E419 G401:G419">
    <cfRule type="expression" dxfId="10" priority="11" stopIfTrue="1">
      <formula>AND(COUNTIF($D:$E, D401)+COUNTIF($G:$G, D401)&gt;1,NOT(ISBLANK(D401)))</formula>
    </cfRule>
  </conditionalFormatting>
  <conditionalFormatting sqref="D420:E444 G420:G444">
    <cfRule type="expression" dxfId="9" priority="10" stopIfTrue="1">
      <formula>AND(COUNTIF($D:$E, D420)+COUNTIF($G:$G, D420)&gt;1,NOT(ISBLANK(D420)))</formula>
    </cfRule>
  </conditionalFormatting>
  <conditionalFormatting sqref="D445:E493 G445:G493">
    <cfRule type="expression" dxfId="8" priority="9" stopIfTrue="1">
      <formula>AND(COUNTIF($D:$E, D445)+COUNTIF($G:$G, D445)&gt;1,NOT(ISBLANK(D445)))</formula>
    </cfRule>
  </conditionalFormatting>
  <conditionalFormatting sqref="D494:E518 G494:G518">
    <cfRule type="expression" dxfId="7" priority="8" stopIfTrue="1">
      <formula>AND(COUNTIF($D:$E, D494)+COUNTIF($G:$G, D494)&gt;1,NOT(ISBLANK(D494)))</formula>
    </cfRule>
  </conditionalFormatting>
  <conditionalFormatting sqref="D519:E543 G519:G543">
    <cfRule type="expression" dxfId="6" priority="7" stopIfTrue="1">
      <formula>AND(COUNTIF($D:$E, D519)+COUNTIF($G:$G, D519)&gt;1,NOT(ISBLANK(D519)))</formula>
    </cfRule>
  </conditionalFormatting>
  <conditionalFormatting sqref="D544:E599 G544:G599">
    <cfRule type="expression" dxfId="5" priority="6" stopIfTrue="1">
      <formula>AND(COUNTIF($D:$E, D544)+COUNTIF($G:$G, D544)&gt;1,NOT(ISBLANK(D544)))</formula>
    </cfRule>
  </conditionalFormatting>
  <conditionalFormatting sqref="D600:E649 G600:G649">
    <cfRule type="expression" dxfId="4" priority="5" stopIfTrue="1">
      <formula>AND(COUNTIF($D:$E, D600)+COUNTIF($G:$G, D600)&gt;1,NOT(ISBLANK(D600)))</formula>
    </cfRule>
  </conditionalFormatting>
  <conditionalFormatting sqref="D650:E670 G650:G670">
    <cfRule type="expression" dxfId="3" priority="4" stopIfTrue="1">
      <formula>AND(COUNTIF($D:$E, D650)+COUNTIF($G:$G, D650)&gt;1,NOT(ISBLANK(D650)))</formula>
    </cfRule>
  </conditionalFormatting>
  <conditionalFormatting sqref="D671:E691 G671:G691">
    <cfRule type="expression" dxfId="2" priority="3" stopIfTrue="1">
      <formula>AND(COUNTIF($D:$E, D671)+COUNTIF($G:$G, D671)&gt;1,NOT(ISBLANK(D671)))</formula>
    </cfRule>
  </conditionalFormatting>
  <conditionalFormatting sqref="D692:E710 G692:G710">
    <cfRule type="expression" dxfId="1" priority="2" stopIfTrue="1">
      <formula>AND(COUNTIF($D:$E, D692)+COUNTIF($G:$G, D692)&gt;1,NOT(ISBLANK(D692)))</formula>
    </cfRule>
  </conditionalFormatting>
  <conditionalFormatting sqref="D6:E6 G6">
    <cfRule type="expression" dxfId="0" priority="1" stopIfTrue="1">
      <formula>AND(COUNTIF($D:$E, D6)+COUNTIF($G:$G, D6)&gt;1,NOT(ISBLANK(D6)))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거래내역서</vt:lpstr>
      <vt:lpstr>김</vt:lpstr>
      <vt:lpstr>김 상세</vt:lpstr>
      <vt:lpstr>알밤</vt:lpstr>
      <vt:lpstr>알밤 상세</vt:lpstr>
      <vt:lpstr>호박고구마</vt:lpstr>
      <vt:lpstr>호박고구마 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2024-01-04T07:13:09Z</dcterms:modified>
</cp:coreProperties>
</file>